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20" activeTab="0"/>
  </bookViews>
  <sheets>
    <sheet name="Population stable ds la commune" sheetId="1" r:id="rId1"/>
    <sheet name="Population stable dans la vn" sheetId="2" r:id="rId2"/>
    <sheet name="Population stable dans la zone" sheetId="3" r:id="rId3"/>
    <sheet name="Population entrante tranche âge" sheetId="4" r:id="rId4"/>
    <sheet name="Population sortante tranche âge" sheetId="5" r:id="rId5"/>
  </sheets>
  <definedNames/>
  <calcPr fullCalcOnLoad="1"/>
</workbook>
</file>

<file path=xl/sharedStrings.xml><?xml version="1.0" encoding="utf-8"?>
<sst xmlns="http://schemas.openxmlformats.org/spreadsheetml/2006/main" count="198" uniqueCount="52">
  <si>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</si>
  <si>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</si>
  <si>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</si>
  <si>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</si>
  <si>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</si>
  <si>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</si>
  <si>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</si>
  <si>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</si>
  <si>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de 20 à 39 ans</t>
  </si>
  <si>
    <t>de 40 à 59 ans</t>
  </si>
  <si>
    <t>de 60 à 74 ans</t>
  </si>
  <si>
    <t>75 ans ou plus</t>
  </si>
  <si>
    <t>Total</t>
  </si>
  <si>
    <t>Source : Insee, Saphir</t>
  </si>
  <si>
    <t>Population stable communale (résidante dans la même commune au recensement précédent)</t>
  </si>
  <si>
    <t>Population stable dans la ville nouvelle (résidante dans la même ville nouvelle au recensement précédent)</t>
  </si>
  <si>
    <t>Population stable communale</t>
  </si>
  <si>
    <t>Population stable dans la ville nouvelle</t>
  </si>
  <si>
    <t>Population stable dans la zone (résidante dans la même zone au recensement précédent)</t>
  </si>
  <si>
    <t>Population ne résidant plus dans la ville nouvelle en 1975</t>
  </si>
  <si>
    <t>Population ne résidant plus dans la ville nouvelle en 1982</t>
  </si>
  <si>
    <t>Population ne résidant plus dans la ville nouvelle en 1990</t>
  </si>
  <si>
    <t>Population ne résidant plus dans la ville nouvelle en 1999</t>
  </si>
  <si>
    <t>Population résidant dans la ville nouvelle en 1975, mais n'y résidant pas en 1968</t>
  </si>
  <si>
    <t>Population résidant dans la ville nouvelle en 1982, mais n'y résidant pas en 1975</t>
  </si>
  <si>
    <t>Population résidant dans la ville nouvelle en 1990, mais n'y résidant pas en 1982</t>
  </si>
  <si>
    <t>Population résidant dans la ville nouvelle en 1999, mais n'y résidant pas en 1990</t>
  </si>
  <si>
    <t>Lieu de résidence de la population entrante</t>
  </si>
  <si>
    <t>0-14 ans</t>
  </si>
  <si>
    <t>de 15 à 19 ans</t>
  </si>
  <si>
    <t>Lieu de résidence antérieure de la population sortante de la ville nouvelle</t>
  </si>
  <si>
    <t>Population stable dans la zone</t>
  </si>
  <si>
    <t>Région Rhône-Alpes</t>
  </si>
  <si>
    <t>002</t>
  </si>
  <si>
    <t>Aire urbaine de Lyon</t>
  </si>
  <si>
    <t>Périphérie de la ville nouvelle de l'Isle d'Abeau</t>
  </si>
  <si>
    <t>Ville nouvelle de l'Isle d'Abeau</t>
  </si>
  <si>
    <t>38172</t>
  </si>
  <si>
    <t>Four</t>
  </si>
  <si>
    <t>38193</t>
  </si>
  <si>
    <t>Isle-d'Abeau (L' )</t>
  </si>
  <si>
    <t>38449</t>
  </si>
  <si>
    <t>Saint-Quentin-Fallavier</t>
  </si>
  <si>
    <t>38530</t>
  </si>
  <si>
    <t>Vaulx-Milieu</t>
  </si>
  <si>
    <t>38553</t>
  </si>
  <si>
    <t>Villefontaine</t>
  </si>
  <si>
    <t>de 0 à 14 ans</t>
  </si>
  <si>
    <t>* Les arrivées ne concernent que celles en provenance de France métropolitaine</t>
  </si>
  <si>
    <t>* Les départs ne concernent que les départs vers la France métropolitaine</t>
  </si>
  <si>
    <t>Population entrante * de la ville nouvelle selon l'âge (résidant dans la ville nouvelle, mais n'y résidant pas au recensement précédent)</t>
  </si>
  <si>
    <t>Population sortante * de la ville nouvelle selon l'âge (ne résidant plus dans la ville nouvelle, mais y résidant au RP précédent)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</si>
</sst>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.5"/>
      <name val="MS Sans Serif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2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Alignment="1">
      <alignment horizontal="left" wrapText="1"/>
    </xf>
    <xf numFmtId="1" fontId="0" fillId="0" borderId="0" xfId="0" applyNumberFormat="1" applyFill="1" applyBorder="1" applyAlignment="1">
      <alignment/>
    </xf>
    <xf numFmtId="165" fontId="0" fillId="0" borderId="0" xfId="0" applyNumberFormat="1" applyFont="1" applyBorder="1" applyAlignment="1" quotePrefix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3" fontId="2" fillId="0" borderId="5" xfId="0" applyNumberFormat="1" applyFont="1" applyBorder="1" applyAlignment="1" quotePrefix="1">
      <alignment/>
    </xf>
    <xf numFmtId="3" fontId="0" fillId="0" borderId="5" xfId="0" applyNumberFormat="1" applyFont="1" applyBorder="1" applyAlignment="1" quotePrefix="1">
      <alignment/>
    </xf>
    <xf numFmtId="3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6" xfId="0" applyNumberFormat="1" applyBorder="1" applyAlignment="1">
      <alignment/>
    </xf>
    <xf numFmtId="3" fontId="0" fillId="0" borderId="3" xfId="0" applyNumberFormat="1" applyFont="1" applyBorder="1" applyAlignment="1" quotePrefix="1">
      <alignment/>
    </xf>
    <xf numFmtId="3" fontId="3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  <xf numFmtId="1" fontId="0" fillId="0" borderId="9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4.7109375" style="0" customWidth="1"/>
    <col min="4" max="7" width="9.28125" style="0" customWidth="1"/>
  </cols>
  <sheetData>
    <row r="1" ht="12.75">
      <c r="C1" s="2" t="s">
        <v>36</v>
      </c>
    </row>
    <row r="3" ht="12.75">
      <c r="C3" s="8" t="s">
        <v>14</v>
      </c>
    </row>
    <row r="4" spans="1:7" s="1" customFormat="1" ht="24.75" customHeight="1">
      <c r="A4" s="36" t="s">
        <v>0</v>
      </c>
      <c r="B4" s="38" t="s">
        <v>6</v>
      </c>
      <c r="C4" s="36" t="s">
        <v>4</v>
      </c>
      <c r="D4" s="40" t="s">
        <v>16</v>
      </c>
      <c r="E4" s="40"/>
      <c r="F4" s="40"/>
      <c r="G4" s="41"/>
    </row>
    <row r="5" spans="1:7" s="1" customFormat="1" ht="12.75">
      <c r="A5" s="37"/>
      <c r="B5" s="39"/>
      <c r="C5" s="37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3">
        <v>82</v>
      </c>
      <c r="C6" s="3" t="s">
        <v>32</v>
      </c>
      <c r="D6" s="9">
        <v>3190815</v>
      </c>
      <c r="E6" s="9">
        <v>3422180</v>
      </c>
      <c r="F6" s="9">
        <v>3564325</v>
      </c>
      <c r="G6" s="9">
        <v>3649839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2</v>
      </c>
      <c r="B8" s="5" t="s">
        <v>33</v>
      </c>
      <c r="C8" s="4" t="s">
        <v>34</v>
      </c>
      <c r="D8" s="10">
        <v>857895</v>
      </c>
      <c r="E8" s="10">
        <v>942480</v>
      </c>
      <c r="F8" s="10">
        <v>995511</v>
      </c>
      <c r="G8" s="10">
        <v>1029567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3</v>
      </c>
      <c r="B10" s="4"/>
      <c r="C10" s="4" t="s">
        <v>35</v>
      </c>
      <c r="D10" s="10">
        <v>79280</v>
      </c>
      <c r="E10" s="10">
        <v>103928</v>
      </c>
      <c r="F10" s="10">
        <v>122488</v>
      </c>
      <c r="G10" s="10">
        <v>136591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5</v>
      </c>
      <c r="B12" s="4"/>
      <c r="C12" s="4" t="s">
        <v>36</v>
      </c>
      <c r="D12" s="10">
        <v>3270</v>
      </c>
      <c r="E12" s="10">
        <v>5996</v>
      </c>
      <c r="F12" s="10">
        <v>12122</v>
      </c>
      <c r="G12" s="10">
        <v>18330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4" t="s">
        <v>7</v>
      </c>
      <c r="B14" s="5" t="s">
        <v>37</v>
      </c>
      <c r="C14" s="4" t="s">
        <v>38</v>
      </c>
      <c r="D14" s="10">
        <v>540</v>
      </c>
      <c r="E14" s="10">
        <v>476</v>
      </c>
      <c r="F14" s="10">
        <v>540</v>
      </c>
      <c r="G14" s="10">
        <v>608</v>
      </c>
    </row>
    <row r="15" spans="1:7" ht="12.75">
      <c r="A15" s="4" t="s">
        <v>7</v>
      </c>
      <c r="B15" s="5" t="s">
        <v>39</v>
      </c>
      <c r="C15" s="4" t="s">
        <v>40</v>
      </c>
      <c r="D15" s="10">
        <v>545</v>
      </c>
      <c r="E15" s="10">
        <v>452</v>
      </c>
      <c r="F15" s="10">
        <v>820</v>
      </c>
      <c r="G15" s="10">
        <v>3493</v>
      </c>
    </row>
    <row r="16" spans="1:7" ht="12.75">
      <c r="A16" s="4" t="s">
        <v>7</v>
      </c>
      <c r="B16" s="5" t="s">
        <v>41</v>
      </c>
      <c r="C16" s="4" t="s">
        <v>42</v>
      </c>
      <c r="D16" s="10">
        <v>1345</v>
      </c>
      <c r="E16" s="10">
        <v>2916</v>
      </c>
      <c r="F16" s="10">
        <v>2892</v>
      </c>
      <c r="G16" s="10">
        <v>3368</v>
      </c>
    </row>
    <row r="17" spans="1:7" ht="12.75">
      <c r="A17" s="4" t="s">
        <v>7</v>
      </c>
      <c r="B17" s="5" t="s">
        <v>43</v>
      </c>
      <c r="C17" s="4" t="s">
        <v>44</v>
      </c>
      <c r="D17" s="10">
        <v>510</v>
      </c>
      <c r="E17" s="10">
        <v>528</v>
      </c>
      <c r="F17" s="10">
        <v>1048</v>
      </c>
      <c r="G17" s="10">
        <v>1288</v>
      </c>
    </row>
    <row r="18" spans="1:7" ht="12.75">
      <c r="A18" s="6" t="s">
        <v>7</v>
      </c>
      <c r="B18" s="7" t="s">
        <v>45</v>
      </c>
      <c r="C18" s="6" t="s">
        <v>46</v>
      </c>
      <c r="D18" s="19">
        <v>330</v>
      </c>
      <c r="E18" s="19">
        <v>1624</v>
      </c>
      <c r="F18" s="19">
        <v>6822</v>
      </c>
      <c r="G18" s="19">
        <v>9573</v>
      </c>
    </row>
    <row r="20" spans="3:7" ht="12.75">
      <c r="C20" s="24" t="s">
        <v>13</v>
      </c>
      <c r="D20" s="24"/>
      <c r="E20" s="24"/>
      <c r="F20" s="24"/>
      <c r="G20" s="24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4.28125" style="0" customWidth="1"/>
    <col min="4" max="7" width="9.28125" style="0" customWidth="1"/>
  </cols>
  <sheetData>
    <row r="1" ht="12.75">
      <c r="C1" s="2" t="s">
        <v>36</v>
      </c>
    </row>
    <row r="3" ht="12.75">
      <c r="C3" s="8" t="s">
        <v>15</v>
      </c>
    </row>
    <row r="4" spans="1:7" s="1" customFormat="1" ht="24.75" customHeight="1">
      <c r="A4" s="36" t="s">
        <v>0</v>
      </c>
      <c r="B4" s="38" t="s">
        <v>6</v>
      </c>
      <c r="C4" s="36" t="s">
        <v>4</v>
      </c>
      <c r="D4" s="40" t="s">
        <v>17</v>
      </c>
      <c r="E4" s="40"/>
      <c r="F4" s="40"/>
      <c r="G4" s="41"/>
    </row>
    <row r="5" spans="1:7" s="1" customFormat="1" ht="12.75">
      <c r="A5" s="42"/>
      <c r="B5" s="43"/>
      <c r="C5" s="42"/>
      <c r="D5" s="11">
        <v>1975</v>
      </c>
      <c r="E5" s="11">
        <v>1982</v>
      </c>
      <c r="F5" s="11">
        <v>1990</v>
      </c>
      <c r="G5" s="11">
        <v>1999</v>
      </c>
    </row>
    <row r="6" spans="1:7" ht="12.75">
      <c r="A6" s="4" t="s">
        <v>5</v>
      </c>
      <c r="B6" s="4"/>
      <c r="C6" s="4" t="s">
        <v>36</v>
      </c>
      <c r="D6" s="10">
        <v>3360</v>
      </c>
      <c r="E6" s="10">
        <v>6388</v>
      </c>
      <c r="F6" s="10">
        <v>13446</v>
      </c>
      <c r="G6" s="10">
        <v>20604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7</v>
      </c>
      <c r="B8" s="5" t="s">
        <v>37</v>
      </c>
      <c r="C8" s="4" t="s">
        <v>38</v>
      </c>
      <c r="D8" s="10">
        <v>540</v>
      </c>
      <c r="E8" s="10">
        <v>500</v>
      </c>
      <c r="F8" s="10">
        <v>560</v>
      </c>
      <c r="G8" s="10">
        <v>720</v>
      </c>
    </row>
    <row r="9" spans="1:7" ht="12.75">
      <c r="A9" s="4" t="s">
        <v>7</v>
      </c>
      <c r="B9" s="5" t="s">
        <v>39</v>
      </c>
      <c r="C9" s="4" t="s">
        <v>40</v>
      </c>
      <c r="D9" s="10">
        <v>560</v>
      </c>
      <c r="E9" s="10">
        <v>492</v>
      </c>
      <c r="F9" s="10">
        <v>1228</v>
      </c>
      <c r="G9" s="10">
        <v>4545</v>
      </c>
    </row>
    <row r="10" spans="1:7" ht="12.75">
      <c r="A10" s="4" t="s">
        <v>7</v>
      </c>
      <c r="B10" s="5" t="s">
        <v>41</v>
      </c>
      <c r="C10" s="4" t="s">
        <v>42</v>
      </c>
      <c r="D10" s="10">
        <v>1345</v>
      </c>
      <c r="E10" s="10">
        <v>2916</v>
      </c>
      <c r="F10" s="10">
        <v>3180</v>
      </c>
      <c r="G10" s="10">
        <v>3788</v>
      </c>
    </row>
    <row r="11" spans="1:7" ht="12.75">
      <c r="A11" s="4" t="s">
        <v>7</v>
      </c>
      <c r="B11" s="5" t="s">
        <v>43</v>
      </c>
      <c r="C11" s="4" t="s">
        <v>44</v>
      </c>
      <c r="D11" s="10">
        <v>510</v>
      </c>
      <c r="E11" s="10">
        <v>620</v>
      </c>
      <c r="F11" s="10">
        <v>1220</v>
      </c>
      <c r="G11" s="10">
        <v>1424</v>
      </c>
    </row>
    <row r="12" spans="1:7" ht="12.75">
      <c r="A12" s="6" t="s">
        <v>7</v>
      </c>
      <c r="B12" s="7" t="s">
        <v>45</v>
      </c>
      <c r="C12" s="6" t="s">
        <v>46</v>
      </c>
      <c r="D12" s="19">
        <v>405</v>
      </c>
      <c r="E12" s="19">
        <v>1860</v>
      </c>
      <c r="F12" s="19">
        <v>7258</v>
      </c>
      <c r="G12" s="19">
        <v>10127</v>
      </c>
    </row>
    <row r="13" spans="4:7" ht="12.75">
      <c r="D13" s="12"/>
      <c r="E13" s="12"/>
      <c r="F13" s="12"/>
      <c r="G13" s="12"/>
    </row>
    <row r="14" spans="3:7" ht="12.75">
      <c r="C14" s="24" t="s">
        <v>13</v>
      </c>
      <c r="D14" s="24"/>
      <c r="E14" s="24"/>
      <c r="F14" s="24"/>
      <c r="G14" s="24"/>
    </row>
    <row r="15" spans="4:7" ht="12.75">
      <c r="D15" s="12"/>
      <c r="E15" s="12"/>
      <c r="F15" s="12"/>
      <c r="G15" s="12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140625" style="0" customWidth="1"/>
    <col min="4" max="7" width="9.28125" style="0" customWidth="1"/>
  </cols>
  <sheetData>
    <row r="1" ht="12.75">
      <c r="C1" s="2" t="s">
        <v>36</v>
      </c>
    </row>
    <row r="3" ht="12.75">
      <c r="C3" s="8" t="s">
        <v>18</v>
      </c>
    </row>
    <row r="4" spans="1:7" s="1" customFormat="1" ht="24.75" customHeight="1">
      <c r="A4" s="36" t="s">
        <v>0</v>
      </c>
      <c r="B4" s="38" t="s">
        <v>6</v>
      </c>
      <c r="C4" s="36" t="s">
        <v>4</v>
      </c>
      <c r="D4" s="40" t="s">
        <v>31</v>
      </c>
      <c r="E4" s="40"/>
      <c r="F4" s="40"/>
      <c r="G4" s="41"/>
    </row>
    <row r="5" spans="1:7" s="1" customFormat="1" ht="12.75">
      <c r="A5" s="37"/>
      <c r="B5" s="39"/>
      <c r="C5" s="37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3">
        <v>82</v>
      </c>
      <c r="C6" s="3" t="s">
        <v>32</v>
      </c>
      <c r="D6" s="9">
        <v>4257710</v>
      </c>
      <c r="E6" s="9">
        <v>4541772</v>
      </c>
      <c r="F6" s="9">
        <v>4814341</v>
      </c>
      <c r="G6" s="9">
        <v>5059030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2</v>
      </c>
      <c r="B8" s="5" t="s">
        <v>33</v>
      </c>
      <c r="C8" s="4" t="s">
        <v>34</v>
      </c>
      <c r="D8" s="10">
        <v>1153625</v>
      </c>
      <c r="E8" s="10">
        <v>1242476</v>
      </c>
      <c r="F8" s="10">
        <v>1317848</v>
      </c>
      <c r="G8" s="10">
        <v>1375583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3</v>
      </c>
      <c r="B10" s="4"/>
      <c r="C10" s="4" t="s">
        <v>35</v>
      </c>
      <c r="D10" s="10">
        <v>91040</v>
      </c>
      <c r="E10" s="10">
        <v>119264</v>
      </c>
      <c r="F10" s="10">
        <v>139992</v>
      </c>
      <c r="G10" s="10">
        <v>155742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5</v>
      </c>
      <c r="B12" s="4"/>
      <c r="C12" s="4" t="s">
        <v>36</v>
      </c>
      <c r="D12" s="10">
        <v>3360</v>
      </c>
      <c r="E12" s="10">
        <v>6388</v>
      </c>
      <c r="F12" s="10">
        <v>13446</v>
      </c>
      <c r="G12" s="10">
        <v>20604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4" t="s">
        <v>7</v>
      </c>
      <c r="B14" s="5" t="s">
        <v>37</v>
      </c>
      <c r="C14" s="4" t="s">
        <v>38</v>
      </c>
      <c r="D14" s="10">
        <v>540</v>
      </c>
      <c r="E14" s="10">
        <v>476</v>
      </c>
      <c r="F14" s="10">
        <v>540</v>
      </c>
      <c r="G14" s="10">
        <v>608</v>
      </c>
    </row>
    <row r="15" spans="1:7" ht="12.75">
      <c r="A15" s="4" t="s">
        <v>7</v>
      </c>
      <c r="B15" s="5" t="s">
        <v>39</v>
      </c>
      <c r="C15" s="4" t="s">
        <v>40</v>
      </c>
      <c r="D15" s="10">
        <v>545</v>
      </c>
      <c r="E15" s="10">
        <v>452</v>
      </c>
      <c r="F15" s="10">
        <v>820</v>
      </c>
      <c r="G15" s="10">
        <v>3493</v>
      </c>
    </row>
    <row r="16" spans="1:7" ht="12.75">
      <c r="A16" s="4" t="s">
        <v>7</v>
      </c>
      <c r="B16" s="5" t="s">
        <v>41</v>
      </c>
      <c r="C16" s="4" t="s">
        <v>42</v>
      </c>
      <c r="D16" s="10">
        <v>1345</v>
      </c>
      <c r="E16" s="10">
        <v>2916</v>
      </c>
      <c r="F16" s="10">
        <v>2892</v>
      </c>
      <c r="G16" s="10">
        <v>3368</v>
      </c>
    </row>
    <row r="17" spans="1:7" ht="12.75">
      <c r="A17" s="4" t="s">
        <v>7</v>
      </c>
      <c r="B17" s="5" t="s">
        <v>43</v>
      </c>
      <c r="C17" s="4" t="s">
        <v>44</v>
      </c>
      <c r="D17" s="10">
        <v>510</v>
      </c>
      <c r="E17" s="10">
        <v>528</v>
      </c>
      <c r="F17" s="10">
        <v>1048</v>
      </c>
      <c r="G17" s="10">
        <v>1288</v>
      </c>
    </row>
    <row r="18" spans="1:7" ht="12.75">
      <c r="A18" s="6" t="s">
        <v>7</v>
      </c>
      <c r="B18" s="7" t="s">
        <v>45</v>
      </c>
      <c r="C18" s="6" t="s">
        <v>46</v>
      </c>
      <c r="D18" s="19">
        <v>330</v>
      </c>
      <c r="E18" s="19">
        <v>1624</v>
      </c>
      <c r="F18" s="19">
        <v>6822</v>
      </c>
      <c r="G18" s="19">
        <v>9573</v>
      </c>
    </row>
    <row r="20" ht="12.75">
      <c r="C20" s="25" t="s">
        <v>13</v>
      </c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7109375" style="0" customWidth="1"/>
    <col min="4" max="4" width="9.57421875" style="0" customWidth="1"/>
    <col min="5" max="10" width="11.421875" style="17" customWidth="1"/>
    <col min="12" max="17" width="11.421875" style="17" customWidth="1"/>
    <col min="19" max="24" width="11.421875" style="17" customWidth="1"/>
    <col min="26" max="31" width="11.421875" style="17" customWidth="1"/>
  </cols>
  <sheetData>
    <row r="1" spans="3:31" ht="12.75">
      <c r="C1" s="2" t="s">
        <v>36</v>
      </c>
      <c r="E1" s="16"/>
      <c r="F1" s="16"/>
      <c r="G1" s="16"/>
      <c r="H1" s="16"/>
      <c r="I1" s="16"/>
      <c r="J1" s="16"/>
      <c r="L1" s="16"/>
      <c r="M1" s="16"/>
      <c r="N1" s="16"/>
      <c r="O1" s="16"/>
      <c r="P1" s="16"/>
      <c r="Q1" s="16"/>
      <c r="S1" s="16"/>
      <c r="T1" s="16"/>
      <c r="U1" s="16"/>
      <c r="V1" s="16"/>
      <c r="W1" s="16"/>
      <c r="X1" s="16"/>
      <c r="Z1" s="16"/>
      <c r="AA1" s="16"/>
      <c r="AB1" s="16"/>
      <c r="AC1" s="16"/>
      <c r="AD1" s="16"/>
      <c r="AE1" s="16"/>
    </row>
    <row r="3" spans="3:25" ht="15" customHeight="1">
      <c r="C3" s="8" t="s">
        <v>50</v>
      </c>
      <c r="D3" s="13"/>
      <c r="R3" s="13"/>
      <c r="Y3" s="13"/>
    </row>
    <row r="4" spans="1:31" s="1" customFormat="1" ht="21" customHeight="1">
      <c r="A4" s="36" t="s">
        <v>0</v>
      </c>
      <c r="B4" s="38" t="s">
        <v>6</v>
      </c>
      <c r="C4" s="36" t="s">
        <v>27</v>
      </c>
      <c r="D4" s="44" t="s">
        <v>23</v>
      </c>
      <c r="E4" s="40"/>
      <c r="F4" s="40"/>
      <c r="G4" s="40"/>
      <c r="H4" s="40"/>
      <c r="I4" s="40"/>
      <c r="J4" s="41"/>
      <c r="K4" s="44" t="s">
        <v>24</v>
      </c>
      <c r="L4" s="40"/>
      <c r="M4" s="40"/>
      <c r="N4" s="40"/>
      <c r="O4" s="40"/>
      <c r="P4" s="40"/>
      <c r="Q4" s="41"/>
      <c r="R4" s="44" t="s">
        <v>25</v>
      </c>
      <c r="S4" s="40"/>
      <c r="T4" s="40"/>
      <c r="U4" s="40"/>
      <c r="V4" s="40"/>
      <c r="W4" s="40"/>
      <c r="X4" s="41"/>
      <c r="Y4" s="44" t="s">
        <v>26</v>
      </c>
      <c r="Z4" s="40"/>
      <c r="AA4" s="40"/>
      <c r="AB4" s="40"/>
      <c r="AC4" s="40"/>
      <c r="AD4" s="40"/>
      <c r="AE4" s="41"/>
    </row>
    <row r="5" spans="1:31" s="1" customFormat="1" ht="25.5">
      <c r="A5" s="42"/>
      <c r="B5" s="43"/>
      <c r="C5" s="42"/>
      <c r="D5" s="21" t="s">
        <v>12</v>
      </c>
      <c r="E5" s="11" t="s">
        <v>28</v>
      </c>
      <c r="F5" s="11" t="s">
        <v>29</v>
      </c>
      <c r="G5" s="11" t="s">
        <v>8</v>
      </c>
      <c r="H5" s="11" t="s">
        <v>9</v>
      </c>
      <c r="I5" s="11" t="s">
        <v>10</v>
      </c>
      <c r="J5" s="11" t="s">
        <v>11</v>
      </c>
      <c r="K5" s="21" t="s">
        <v>12</v>
      </c>
      <c r="L5" s="11" t="s">
        <v>28</v>
      </c>
      <c r="M5" s="11" t="s">
        <v>29</v>
      </c>
      <c r="N5" s="11" t="s">
        <v>8</v>
      </c>
      <c r="O5" s="11" t="s">
        <v>9</v>
      </c>
      <c r="P5" s="11" t="s">
        <v>10</v>
      </c>
      <c r="Q5" s="11" t="s">
        <v>11</v>
      </c>
      <c r="R5" s="21" t="s">
        <v>12</v>
      </c>
      <c r="S5" s="11" t="s">
        <v>28</v>
      </c>
      <c r="T5" s="11" t="s">
        <v>29</v>
      </c>
      <c r="U5" s="11" t="s">
        <v>8</v>
      </c>
      <c r="V5" s="11" t="s">
        <v>9</v>
      </c>
      <c r="W5" s="11" t="s">
        <v>10</v>
      </c>
      <c r="X5" s="11" t="s">
        <v>11</v>
      </c>
      <c r="Y5" s="21" t="s">
        <v>12</v>
      </c>
      <c r="Z5" s="11" t="s">
        <v>28</v>
      </c>
      <c r="AA5" s="11" t="s">
        <v>29</v>
      </c>
      <c r="AB5" s="11" t="s">
        <v>8</v>
      </c>
      <c r="AC5" s="11" t="s">
        <v>9</v>
      </c>
      <c r="AD5" s="11" t="s">
        <v>10</v>
      </c>
      <c r="AE5" s="11" t="s">
        <v>11</v>
      </c>
    </row>
    <row r="6" spans="1:36" ht="12.75">
      <c r="A6" s="4" t="s">
        <v>5</v>
      </c>
      <c r="B6" s="4"/>
      <c r="C6" s="4" t="s">
        <v>36</v>
      </c>
      <c r="D6" s="12">
        <f>E6+F6+G6+H6+I6+J6</f>
        <v>7670</v>
      </c>
      <c r="E6" s="10">
        <f aca="true" t="shared" si="0" ref="E6:J6">E8+E9+E10+E11+E12</f>
        <v>2375</v>
      </c>
      <c r="F6" s="10">
        <f t="shared" si="0"/>
        <v>550</v>
      </c>
      <c r="G6" s="10">
        <f t="shared" si="0"/>
        <v>2600</v>
      </c>
      <c r="H6" s="10">
        <f t="shared" si="0"/>
        <v>1235</v>
      </c>
      <c r="I6" s="10">
        <f t="shared" si="0"/>
        <v>680</v>
      </c>
      <c r="J6" s="10">
        <f t="shared" si="0"/>
        <v>230</v>
      </c>
      <c r="K6" s="12">
        <f>L6+M6+N6+O6+P6+Q6</f>
        <v>16360</v>
      </c>
      <c r="L6" s="10">
        <f aca="true" t="shared" si="1" ref="L6:Q6">L8+L9+L10+L11+L12</f>
        <v>5452</v>
      </c>
      <c r="M6" s="10">
        <f t="shared" si="1"/>
        <v>1272</v>
      </c>
      <c r="N6" s="10">
        <f t="shared" si="1"/>
        <v>6184</v>
      </c>
      <c r="O6" s="10">
        <f t="shared" si="1"/>
        <v>2484</v>
      </c>
      <c r="P6" s="10">
        <f t="shared" si="1"/>
        <v>608</v>
      </c>
      <c r="Q6" s="10">
        <f t="shared" si="1"/>
        <v>360</v>
      </c>
      <c r="R6" s="12">
        <f>S6+T6+U6+V6+W6+X6</f>
        <v>28712</v>
      </c>
      <c r="S6" s="10">
        <f aca="true" t="shared" si="2" ref="S6:AE6">S8+S9+S10+S11+S12</f>
        <v>8375</v>
      </c>
      <c r="T6" s="10">
        <f t="shared" si="2"/>
        <v>2628</v>
      </c>
      <c r="U6" s="10">
        <f t="shared" si="2"/>
        <v>10369</v>
      </c>
      <c r="V6" s="10">
        <f t="shared" si="2"/>
        <v>5512</v>
      </c>
      <c r="W6" s="10">
        <f t="shared" si="2"/>
        <v>1260</v>
      </c>
      <c r="X6" s="10">
        <f t="shared" si="2"/>
        <v>568</v>
      </c>
      <c r="Y6" s="12">
        <f>Z6+AA6+AB6+AC6+AD6+AE6</f>
        <v>37902</v>
      </c>
      <c r="Z6" s="10">
        <f t="shared" si="2"/>
        <v>10181</v>
      </c>
      <c r="AA6" s="10">
        <f t="shared" si="2"/>
        <v>3178</v>
      </c>
      <c r="AB6" s="10">
        <f t="shared" si="2"/>
        <v>12971</v>
      </c>
      <c r="AC6" s="10">
        <f t="shared" si="2"/>
        <v>8836</v>
      </c>
      <c r="AD6" s="10">
        <f t="shared" si="2"/>
        <v>1952</v>
      </c>
      <c r="AE6" s="10">
        <f t="shared" si="2"/>
        <v>784</v>
      </c>
      <c r="AF6" s="12"/>
      <c r="AG6" s="12"/>
      <c r="AH6" s="12"/>
      <c r="AI6" s="12"/>
      <c r="AJ6" s="12"/>
    </row>
    <row r="7" spans="1:36" ht="12.75">
      <c r="A7" s="4"/>
      <c r="B7" s="4"/>
      <c r="C7" s="4"/>
      <c r="D7" s="10"/>
      <c r="E7" s="10"/>
      <c r="F7" s="10"/>
      <c r="G7" s="10"/>
      <c r="H7" s="20"/>
      <c r="I7" s="20"/>
      <c r="J7" s="23"/>
      <c r="K7" s="10"/>
      <c r="L7" s="20"/>
      <c r="M7" s="20"/>
      <c r="N7" s="20"/>
      <c r="O7" s="20"/>
      <c r="P7" s="20"/>
      <c r="Q7" s="20"/>
      <c r="R7" s="10"/>
      <c r="S7" s="20"/>
      <c r="T7" s="20"/>
      <c r="U7" s="20"/>
      <c r="V7" s="20"/>
      <c r="W7" s="20"/>
      <c r="X7" s="20"/>
      <c r="Y7" s="10"/>
      <c r="Z7" s="20"/>
      <c r="AA7" s="20"/>
      <c r="AB7" s="20"/>
      <c r="AC7" s="20"/>
      <c r="AD7" s="20"/>
      <c r="AE7" s="20"/>
      <c r="AF7" s="12"/>
      <c r="AG7" s="12"/>
      <c r="AH7" s="12"/>
      <c r="AI7" s="12"/>
      <c r="AJ7" s="12"/>
    </row>
    <row r="8" spans="1:36" ht="12.75">
      <c r="A8" s="4" t="s">
        <v>7</v>
      </c>
      <c r="B8" s="5" t="s">
        <v>37</v>
      </c>
      <c r="C8" s="4" t="s">
        <v>38</v>
      </c>
      <c r="D8" s="12">
        <f>E8+F8+G8+H8+I8+J8</f>
        <v>630</v>
      </c>
      <c r="E8" s="10">
        <v>120</v>
      </c>
      <c r="F8" s="10">
        <v>60</v>
      </c>
      <c r="G8" s="10">
        <v>145</v>
      </c>
      <c r="H8" s="10">
        <v>160</v>
      </c>
      <c r="I8" s="15">
        <v>115</v>
      </c>
      <c r="J8" s="15">
        <v>30</v>
      </c>
      <c r="K8" s="12">
        <f>L8+M8+N8+O8+P8+Q8</f>
        <v>668</v>
      </c>
      <c r="L8" s="15">
        <v>132</v>
      </c>
      <c r="M8" s="15">
        <v>60</v>
      </c>
      <c r="N8" s="15">
        <v>252</v>
      </c>
      <c r="O8" s="15">
        <v>148</v>
      </c>
      <c r="P8" s="15">
        <v>68</v>
      </c>
      <c r="Q8" s="15">
        <v>8</v>
      </c>
      <c r="R8" s="12">
        <f>S8+T8+U8+V8+W8+X8</f>
        <v>732</v>
      </c>
      <c r="S8" s="15">
        <v>160</v>
      </c>
      <c r="T8" s="15">
        <v>40</v>
      </c>
      <c r="U8" s="15">
        <v>228</v>
      </c>
      <c r="V8" s="15">
        <v>188</v>
      </c>
      <c r="W8" s="15">
        <v>80</v>
      </c>
      <c r="X8" s="15">
        <v>36</v>
      </c>
      <c r="Y8" s="12">
        <f>Z8+AA8+AB8+AC8+AD8+AE8</f>
        <v>892</v>
      </c>
      <c r="Z8" s="15">
        <v>172</v>
      </c>
      <c r="AA8" s="15">
        <v>84</v>
      </c>
      <c r="AB8" s="15">
        <v>204</v>
      </c>
      <c r="AC8" s="15">
        <v>276</v>
      </c>
      <c r="AD8" s="15">
        <v>128</v>
      </c>
      <c r="AE8" s="15">
        <v>28</v>
      </c>
      <c r="AF8" s="12"/>
      <c r="AG8" s="12"/>
      <c r="AH8" s="12"/>
      <c r="AI8" s="12"/>
      <c r="AJ8" s="12"/>
    </row>
    <row r="9" spans="1:36" ht="12.75">
      <c r="A9" s="4" t="s">
        <v>7</v>
      </c>
      <c r="B9" s="5" t="s">
        <v>39</v>
      </c>
      <c r="C9" s="4" t="s">
        <v>40</v>
      </c>
      <c r="D9" s="12">
        <f>E9+F9+G9+H9+I9+J9</f>
        <v>740</v>
      </c>
      <c r="E9" s="10">
        <v>160</v>
      </c>
      <c r="F9" s="10">
        <v>90</v>
      </c>
      <c r="G9" s="10">
        <v>170</v>
      </c>
      <c r="H9" s="10">
        <v>180</v>
      </c>
      <c r="I9" s="18">
        <v>100</v>
      </c>
      <c r="J9" s="18">
        <v>40</v>
      </c>
      <c r="K9" s="12">
        <f>L9+M9+N9+O9+P9+Q9</f>
        <v>688</v>
      </c>
      <c r="L9" s="18">
        <v>128</v>
      </c>
      <c r="M9" s="18">
        <v>72</v>
      </c>
      <c r="N9" s="18">
        <v>168</v>
      </c>
      <c r="O9" s="18">
        <v>200</v>
      </c>
      <c r="P9" s="18">
        <v>68</v>
      </c>
      <c r="Q9" s="18">
        <v>52</v>
      </c>
      <c r="R9" s="12">
        <f>S9+T9+U9+V9+W9+X9</f>
        <v>5396</v>
      </c>
      <c r="S9" s="18">
        <v>1800</v>
      </c>
      <c r="T9" s="18">
        <v>432</v>
      </c>
      <c r="U9" s="18">
        <v>2236</v>
      </c>
      <c r="V9" s="18">
        <v>660</v>
      </c>
      <c r="W9" s="18">
        <v>196</v>
      </c>
      <c r="X9" s="18">
        <v>72</v>
      </c>
      <c r="Y9" s="12">
        <f>Z9+AA9+AB9+AC9+AD9+AE9</f>
        <v>11801</v>
      </c>
      <c r="Z9" s="18">
        <v>3768</v>
      </c>
      <c r="AA9" s="18">
        <v>1001</v>
      </c>
      <c r="AB9" s="18">
        <v>4340</v>
      </c>
      <c r="AC9" s="18">
        <v>2204</v>
      </c>
      <c r="AD9" s="18">
        <v>336</v>
      </c>
      <c r="AE9" s="18">
        <v>152</v>
      </c>
      <c r="AF9" s="12"/>
      <c r="AG9" s="12"/>
      <c r="AH9" s="12"/>
      <c r="AI9" s="12"/>
      <c r="AJ9" s="12"/>
    </row>
    <row r="10" spans="1:36" ht="12.75">
      <c r="A10" s="4" t="s">
        <v>7</v>
      </c>
      <c r="B10" s="5" t="s">
        <v>41</v>
      </c>
      <c r="C10" s="4" t="s">
        <v>42</v>
      </c>
      <c r="D10" s="12">
        <f>E10+F10+G10+H10+I10+J10</f>
        <v>3925</v>
      </c>
      <c r="E10" s="10">
        <v>1390</v>
      </c>
      <c r="F10" s="10">
        <v>280</v>
      </c>
      <c r="G10" s="10">
        <v>1340</v>
      </c>
      <c r="H10" s="15">
        <v>560</v>
      </c>
      <c r="I10" s="15">
        <v>235</v>
      </c>
      <c r="J10" s="22">
        <v>120</v>
      </c>
      <c r="K10" s="12">
        <f>L10+M10+N10+O10+P10+Q10</f>
        <v>4136</v>
      </c>
      <c r="L10" s="15">
        <v>1176</v>
      </c>
      <c r="M10" s="15">
        <v>456</v>
      </c>
      <c r="N10" s="15">
        <v>1196</v>
      </c>
      <c r="O10" s="15">
        <v>908</v>
      </c>
      <c r="P10" s="15">
        <v>228</v>
      </c>
      <c r="Q10" s="15">
        <v>172</v>
      </c>
      <c r="R10" s="12">
        <f>S10+T10+U10+V10+W10+X10</f>
        <v>4916</v>
      </c>
      <c r="S10" s="15">
        <v>1032</v>
      </c>
      <c r="T10" s="15">
        <v>508</v>
      </c>
      <c r="U10" s="15">
        <v>1532</v>
      </c>
      <c r="V10" s="15">
        <v>1292</v>
      </c>
      <c r="W10" s="15">
        <v>388</v>
      </c>
      <c r="X10" s="15">
        <v>164</v>
      </c>
      <c r="Y10" s="12">
        <f>Z10+AA10+AB10+AC10+AD10+AE10</f>
        <v>5752</v>
      </c>
      <c r="Z10" s="15">
        <v>1216</v>
      </c>
      <c r="AA10" s="15">
        <v>396</v>
      </c>
      <c r="AB10" s="15">
        <v>1840</v>
      </c>
      <c r="AC10" s="15">
        <v>1460</v>
      </c>
      <c r="AD10" s="15">
        <v>596</v>
      </c>
      <c r="AE10" s="15">
        <v>244</v>
      </c>
      <c r="AF10" s="12"/>
      <c r="AG10" s="12"/>
      <c r="AH10" s="12"/>
      <c r="AI10" s="12"/>
      <c r="AJ10" s="12"/>
    </row>
    <row r="11" spans="1:36" ht="12.75">
      <c r="A11" s="4" t="s">
        <v>7</v>
      </c>
      <c r="B11" s="5" t="s">
        <v>43</v>
      </c>
      <c r="C11" s="4" t="s">
        <v>44</v>
      </c>
      <c r="D11" s="12">
        <f>E11+F11+G11+H11+I11+J11</f>
        <v>770</v>
      </c>
      <c r="E11" s="10">
        <v>200</v>
      </c>
      <c r="F11" s="10">
        <v>70</v>
      </c>
      <c r="G11" s="10">
        <v>220</v>
      </c>
      <c r="H11" s="15">
        <v>145</v>
      </c>
      <c r="I11" s="15">
        <v>125</v>
      </c>
      <c r="J11" s="22">
        <v>10</v>
      </c>
      <c r="K11" s="12">
        <f>L11+M11+N11+O11+P11+Q11</f>
        <v>1516</v>
      </c>
      <c r="L11" s="15">
        <v>504</v>
      </c>
      <c r="M11" s="15">
        <v>60</v>
      </c>
      <c r="N11" s="15">
        <v>596</v>
      </c>
      <c r="O11" s="15">
        <v>228</v>
      </c>
      <c r="P11" s="15">
        <v>80</v>
      </c>
      <c r="Q11" s="15">
        <v>48</v>
      </c>
      <c r="R11" s="12">
        <f>S11+T11+U11+V11+W11+X11</f>
        <v>2112</v>
      </c>
      <c r="S11" s="15">
        <v>576</v>
      </c>
      <c r="T11" s="15">
        <v>192</v>
      </c>
      <c r="U11" s="15">
        <v>636</v>
      </c>
      <c r="V11" s="15">
        <v>480</v>
      </c>
      <c r="W11" s="15">
        <v>168</v>
      </c>
      <c r="X11" s="15">
        <v>60</v>
      </c>
      <c r="Y11" s="12">
        <f>Z11+AA11+AB11+AC11+AD11+AE11</f>
        <v>2224</v>
      </c>
      <c r="Z11" s="15">
        <v>512</v>
      </c>
      <c r="AA11" s="15">
        <v>192</v>
      </c>
      <c r="AB11" s="15">
        <v>584</v>
      </c>
      <c r="AC11" s="15">
        <v>724</v>
      </c>
      <c r="AD11" s="15">
        <v>132</v>
      </c>
      <c r="AE11" s="15">
        <v>80</v>
      </c>
      <c r="AF11" s="12"/>
      <c r="AG11" s="12"/>
      <c r="AH11" s="12"/>
      <c r="AI11" s="12"/>
      <c r="AJ11" s="12"/>
    </row>
    <row r="12" spans="1:36" ht="12.75">
      <c r="A12" s="6" t="s">
        <v>7</v>
      </c>
      <c r="B12" s="7" t="s">
        <v>45</v>
      </c>
      <c r="C12" s="6" t="s">
        <v>46</v>
      </c>
      <c r="D12" s="19">
        <f>E12+F12+G12+H12+I12+J12</f>
        <v>1605</v>
      </c>
      <c r="E12" s="19">
        <v>505</v>
      </c>
      <c r="F12" s="19">
        <v>50</v>
      </c>
      <c r="G12" s="19">
        <v>725</v>
      </c>
      <c r="H12" s="15">
        <v>190</v>
      </c>
      <c r="I12" s="15">
        <v>105</v>
      </c>
      <c r="J12" s="22">
        <v>30</v>
      </c>
      <c r="K12" s="19">
        <f>L12+M12+N12+O12+P12+Q12</f>
        <v>9352</v>
      </c>
      <c r="L12" s="15">
        <v>3512</v>
      </c>
      <c r="M12" s="15">
        <v>624</v>
      </c>
      <c r="N12" s="15">
        <v>3972</v>
      </c>
      <c r="O12" s="15">
        <v>1000</v>
      </c>
      <c r="P12" s="15">
        <v>164</v>
      </c>
      <c r="Q12" s="15">
        <v>80</v>
      </c>
      <c r="R12" s="19">
        <f>S12+T12+U12+V12+W12+X12</f>
        <v>15556</v>
      </c>
      <c r="S12" s="15">
        <v>4807</v>
      </c>
      <c r="T12" s="15">
        <v>1456</v>
      </c>
      <c r="U12" s="15">
        <v>5737</v>
      </c>
      <c r="V12" s="15">
        <v>2892</v>
      </c>
      <c r="W12" s="15">
        <v>428</v>
      </c>
      <c r="X12" s="15">
        <v>236</v>
      </c>
      <c r="Y12" s="19">
        <f>Z12+AA12+AB12+AC12+AD12+AE12</f>
        <v>17233</v>
      </c>
      <c r="Z12" s="15">
        <v>4513</v>
      </c>
      <c r="AA12" s="15">
        <v>1505</v>
      </c>
      <c r="AB12" s="15">
        <v>6003</v>
      </c>
      <c r="AC12" s="15">
        <v>4172</v>
      </c>
      <c r="AD12" s="15">
        <v>760</v>
      </c>
      <c r="AE12" s="15">
        <v>280</v>
      </c>
      <c r="AF12" s="12"/>
      <c r="AG12" s="12"/>
      <c r="AH12" s="12"/>
      <c r="AI12" s="12"/>
      <c r="AJ12" s="12"/>
    </row>
    <row r="13" spans="3:36" ht="12.75">
      <c r="C13" s="1" t="s">
        <v>48</v>
      </c>
      <c r="E13"/>
      <c r="F13"/>
      <c r="G13"/>
      <c r="H13" s="29"/>
      <c r="I13" s="29"/>
      <c r="J13" s="30"/>
      <c r="K13" s="27"/>
      <c r="L13" s="29"/>
      <c r="M13" s="29"/>
      <c r="N13" s="29"/>
      <c r="O13" s="29"/>
      <c r="P13" s="29"/>
      <c r="Q13" s="29"/>
      <c r="R13" s="30"/>
      <c r="S13" s="29"/>
      <c r="T13" s="29"/>
      <c r="U13" s="29"/>
      <c r="V13" s="29"/>
      <c r="W13" s="29"/>
      <c r="X13" s="29"/>
      <c r="Y13" s="30"/>
      <c r="Z13" s="29"/>
      <c r="AA13" s="29"/>
      <c r="AB13" s="29"/>
      <c r="AC13" s="29"/>
      <c r="AD13" s="29"/>
      <c r="AE13" s="29"/>
      <c r="AF13" s="12"/>
      <c r="AG13" s="12"/>
      <c r="AH13" s="12"/>
      <c r="AI13" s="12"/>
      <c r="AJ13" s="12"/>
    </row>
    <row r="14" spans="3:36" ht="12.75">
      <c r="C14" s="24" t="s">
        <v>13</v>
      </c>
      <c r="D14" s="24"/>
      <c r="E14" s="24"/>
      <c r="F14" s="24"/>
      <c r="G14" s="24"/>
      <c r="H14" s="31"/>
      <c r="I14" s="31"/>
      <c r="J14" s="32"/>
      <c r="K14" s="28"/>
      <c r="L14" s="31"/>
      <c r="M14" s="31"/>
      <c r="N14" s="31"/>
      <c r="O14" s="31"/>
      <c r="P14" s="31"/>
      <c r="Q14" s="31"/>
      <c r="R14" s="32"/>
      <c r="S14" s="31"/>
      <c r="T14" s="31"/>
      <c r="U14" s="31"/>
      <c r="V14" s="31"/>
      <c r="W14" s="31"/>
      <c r="X14" s="31"/>
      <c r="Y14" s="32"/>
      <c r="Z14" s="31"/>
      <c r="AA14" s="31"/>
      <c r="AB14" s="31"/>
      <c r="AC14" s="31"/>
      <c r="AD14" s="31"/>
      <c r="AE14" s="31"/>
      <c r="AF14" s="12"/>
      <c r="AG14" s="12"/>
      <c r="AH14" s="12"/>
      <c r="AI14" s="12"/>
      <c r="AJ14" s="12"/>
    </row>
    <row r="16" spans="4:31" ht="12.75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4:31" ht="12.75">
      <c r="D17" s="35"/>
      <c r="E17"/>
      <c r="F17"/>
      <c r="G17"/>
      <c r="H17"/>
      <c r="I17"/>
      <c r="J17"/>
      <c r="K17" s="35"/>
      <c r="L17"/>
      <c r="M17"/>
      <c r="N17"/>
      <c r="O17"/>
      <c r="P17"/>
      <c r="Q17"/>
      <c r="R17" s="35"/>
      <c r="S17"/>
      <c r="T17"/>
      <c r="U17"/>
      <c r="V17"/>
      <c r="W17"/>
      <c r="X17"/>
      <c r="Y17" s="35"/>
      <c r="Z17"/>
      <c r="AA17"/>
      <c r="AB17"/>
      <c r="AC17"/>
      <c r="AD17"/>
      <c r="AE17"/>
    </row>
    <row r="18" spans="4:31" ht="12.75">
      <c r="D18" s="35"/>
      <c r="E18"/>
      <c r="F18"/>
      <c r="G18"/>
      <c r="H18"/>
      <c r="I18"/>
      <c r="J18"/>
      <c r="K18" s="35"/>
      <c r="L18"/>
      <c r="M18"/>
      <c r="N18"/>
      <c r="O18"/>
      <c r="P18"/>
      <c r="Q18"/>
      <c r="R18" s="35"/>
      <c r="S18"/>
      <c r="T18"/>
      <c r="U18"/>
      <c r="V18"/>
      <c r="W18"/>
      <c r="X18"/>
      <c r="Y18" s="35"/>
      <c r="Z18"/>
      <c r="AA18"/>
      <c r="AB18"/>
      <c r="AC18"/>
      <c r="AD18"/>
      <c r="AE18"/>
    </row>
    <row r="19" spans="4:31" ht="12.75">
      <c r="D19" s="35"/>
      <c r="E19"/>
      <c r="F19"/>
      <c r="G19"/>
      <c r="H19"/>
      <c r="I19"/>
      <c r="J19"/>
      <c r="K19" s="35"/>
      <c r="L19"/>
      <c r="M19"/>
      <c r="N19"/>
      <c r="O19"/>
      <c r="P19"/>
      <c r="Q19"/>
      <c r="R19" s="35"/>
      <c r="S19"/>
      <c r="T19"/>
      <c r="U19"/>
      <c r="V19"/>
      <c r="W19"/>
      <c r="X19"/>
      <c r="Y19" s="35"/>
      <c r="Z19"/>
      <c r="AA19"/>
      <c r="AB19"/>
      <c r="AC19"/>
      <c r="AD19"/>
      <c r="AE19"/>
    </row>
    <row r="20" spans="4:31" ht="12.75">
      <c r="D20" s="35"/>
      <c r="E20"/>
      <c r="F20"/>
      <c r="G20"/>
      <c r="H20"/>
      <c r="I20"/>
      <c r="J20"/>
      <c r="K20" s="35"/>
      <c r="L20"/>
      <c r="M20"/>
      <c r="N20"/>
      <c r="O20"/>
      <c r="P20"/>
      <c r="Q20"/>
      <c r="R20" s="35"/>
      <c r="S20"/>
      <c r="T20"/>
      <c r="U20"/>
      <c r="V20"/>
      <c r="W20"/>
      <c r="X20"/>
      <c r="Y20" s="35"/>
      <c r="Z20"/>
      <c r="AA20"/>
      <c r="AB20"/>
      <c r="AC20"/>
      <c r="AD20"/>
      <c r="AE20"/>
    </row>
    <row r="21" spans="4:31" ht="12.75">
      <c r="D21" s="35"/>
      <c r="E21"/>
      <c r="F21"/>
      <c r="G21"/>
      <c r="H21"/>
      <c r="I21"/>
      <c r="J21"/>
      <c r="K21" s="35"/>
      <c r="L21"/>
      <c r="M21"/>
      <c r="N21"/>
      <c r="O21"/>
      <c r="P21"/>
      <c r="Q21"/>
      <c r="R21" s="35"/>
      <c r="S21"/>
      <c r="T21"/>
      <c r="U21"/>
      <c r="V21"/>
      <c r="W21"/>
      <c r="X21"/>
      <c r="Y21" s="35"/>
      <c r="Z21"/>
      <c r="AA21"/>
      <c r="AB21"/>
      <c r="AC21"/>
      <c r="AD21"/>
      <c r="AE21"/>
    </row>
  </sheetData>
  <mergeCells count="7">
    <mergeCell ref="Y4:AE4"/>
    <mergeCell ref="D4:J4"/>
    <mergeCell ref="K4:Q4"/>
    <mergeCell ref="A4:A5"/>
    <mergeCell ref="B4:B5"/>
    <mergeCell ref="C4:C5"/>
    <mergeCell ref="R4:X4"/>
  </mergeCells>
  <printOptions/>
  <pageMargins left="0.75" right="0.75" top="1" bottom="1" header="0.4921259845" footer="0.4921259845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28125" style="0" customWidth="1"/>
    <col min="4" max="4" width="10.140625" style="13" customWidth="1"/>
    <col min="5" max="10" width="10.140625" style="0" customWidth="1"/>
    <col min="11" max="11" width="10.140625" style="14" customWidth="1"/>
    <col min="12" max="14" width="10.140625" style="0" customWidth="1"/>
    <col min="18" max="18" width="11.421875" style="13" customWidth="1"/>
    <col min="25" max="25" width="11.421875" style="13" customWidth="1"/>
  </cols>
  <sheetData>
    <row r="1" ht="12.75">
      <c r="C1" s="2" t="s">
        <v>36</v>
      </c>
    </row>
    <row r="3" ht="15" customHeight="1">
      <c r="C3" s="8" t="s">
        <v>51</v>
      </c>
    </row>
    <row r="4" spans="1:31" s="1" customFormat="1" ht="21" customHeight="1">
      <c r="A4" s="36" t="s">
        <v>0</v>
      </c>
      <c r="B4" s="38" t="s">
        <v>6</v>
      </c>
      <c r="C4" s="38" t="s">
        <v>30</v>
      </c>
      <c r="D4" s="44" t="s">
        <v>19</v>
      </c>
      <c r="E4" s="40"/>
      <c r="F4" s="40"/>
      <c r="G4" s="40"/>
      <c r="H4" s="40"/>
      <c r="I4" s="40"/>
      <c r="J4" s="41"/>
      <c r="K4" s="44" t="s">
        <v>20</v>
      </c>
      <c r="L4" s="40"/>
      <c r="M4" s="40"/>
      <c r="N4" s="40"/>
      <c r="O4" s="40"/>
      <c r="P4" s="40"/>
      <c r="Q4" s="41"/>
      <c r="R4" s="44" t="s">
        <v>21</v>
      </c>
      <c r="S4" s="40"/>
      <c r="T4" s="40"/>
      <c r="U4" s="40"/>
      <c r="V4" s="40"/>
      <c r="W4" s="40"/>
      <c r="X4" s="41"/>
      <c r="Y4" s="44" t="s">
        <v>22</v>
      </c>
      <c r="Z4" s="40"/>
      <c r="AA4" s="40"/>
      <c r="AB4" s="40"/>
      <c r="AC4" s="40"/>
      <c r="AD4" s="40"/>
      <c r="AE4" s="41"/>
    </row>
    <row r="5" spans="1:31" s="1" customFormat="1" ht="25.5">
      <c r="A5" s="42"/>
      <c r="B5" s="43"/>
      <c r="C5" s="43"/>
      <c r="D5" s="21" t="s">
        <v>12</v>
      </c>
      <c r="E5" s="11" t="s">
        <v>47</v>
      </c>
      <c r="F5" s="11" t="s">
        <v>29</v>
      </c>
      <c r="G5" s="11" t="s">
        <v>8</v>
      </c>
      <c r="H5" s="11" t="s">
        <v>9</v>
      </c>
      <c r="I5" s="11" t="s">
        <v>10</v>
      </c>
      <c r="J5" s="11" t="s">
        <v>11</v>
      </c>
      <c r="K5" s="21" t="s">
        <v>12</v>
      </c>
      <c r="L5" s="11" t="s">
        <v>47</v>
      </c>
      <c r="M5" s="11" t="s">
        <v>29</v>
      </c>
      <c r="N5" s="11" t="s">
        <v>8</v>
      </c>
      <c r="O5" s="11" t="s">
        <v>9</v>
      </c>
      <c r="P5" s="11" t="s">
        <v>10</v>
      </c>
      <c r="Q5" s="11" t="s">
        <v>11</v>
      </c>
      <c r="R5" s="21" t="s">
        <v>12</v>
      </c>
      <c r="S5" s="11" t="s">
        <v>47</v>
      </c>
      <c r="T5" s="11" t="s">
        <v>29</v>
      </c>
      <c r="U5" s="11" t="s">
        <v>8</v>
      </c>
      <c r="V5" s="11" t="s">
        <v>9</v>
      </c>
      <c r="W5" s="11" t="s">
        <v>10</v>
      </c>
      <c r="X5" s="11" t="s">
        <v>11</v>
      </c>
      <c r="Y5" s="21" t="s">
        <v>12</v>
      </c>
      <c r="Z5" s="11" t="s">
        <v>47</v>
      </c>
      <c r="AA5" s="11" t="s">
        <v>29</v>
      </c>
      <c r="AB5" s="11" t="s">
        <v>8</v>
      </c>
      <c r="AC5" s="11" t="s">
        <v>9</v>
      </c>
      <c r="AD5" s="11" t="s">
        <v>10</v>
      </c>
      <c r="AE5" s="11" t="s">
        <v>11</v>
      </c>
    </row>
    <row r="6" spans="1:33" ht="12.75">
      <c r="A6" s="4" t="s">
        <v>5</v>
      </c>
      <c r="B6" s="4"/>
      <c r="C6" s="4" t="s">
        <v>36</v>
      </c>
      <c r="D6" s="22">
        <f>E6+F6+G6+H6+I6+J6</f>
        <v>930</v>
      </c>
      <c r="E6" s="9">
        <f aca="true" t="shared" si="0" ref="E6:J6">SUM(E8:E12)</f>
        <v>305</v>
      </c>
      <c r="F6" s="9">
        <f t="shared" si="0"/>
        <v>35</v>
      </c>
      <c r="G6" s="9">
        <f t="shared" si="0"/>
        <v>380</v>
      </c>
      <c r="H6" s="9">
        <f t="shared" si="0"/>
        <v>125</v>
      </c>
      <c r="I6" s="9">
        <f t="shared" si="0"/>
        <v>45</v>
      </c>
      <c r="J6" s="9">
        <f t="shared" si="0"/>
        <v>40</v>
      </c>
      <c r="K6" s="22">
        <f>L6+M6+N6+O6+P6+Q6</f>
        <v>2204</v>
      </c>
      <c r="L6" s="9">
        <f aca="true" t="shared" si="1" ref="L6:Q6">SUM(L8:L12)</f>
        <v>704</v>
      </c>
      <c r="M6" s="9">
        <f t="shared" si="1"/>
        <v>212</v>
      </c>
      <c r="N6" s="9">
        <f t="shared" si="1"/>
        <v>872</v>
      </c>
      <c r="O6" s="9">
        <f t="shared" si="1"/>
        <v>292</v>
      </c>
      <c r="P6" s="9">
        <f t="shared" si="1"/>
        <v>64</v>
      </c>
      <c r="Q6" s="9">
        <f t="shared" si="1"/>
        <v>60</v>
      </c>
      <c r="R6" s="22">
        <f>S6+T6+U6+V6+W6+X6</f>
        <v>5928</v>
      </c>
      <c r="S6" s="9">
        <f aca="true" t="shared" si="2" ref="S6:X6">SUM(S8:S12)</f>
        <v>1872</v>
      </c>
      <c r="T6" s="9">
        <f t="shared" si="2"/>
        <v>556</v>
      </c>
      <c r="U6" s="9">
        <f t="shared" si="2"/>
        <v>2260</v>
      </c>
      <c r="V6" s="9">
        <f t="shared" si="2"/>
        <v>1048</v>
      </c>
      <c r="W6" s="9">
        <f t="shared" si="2"/>
        <v>116</v>
      </c>
      <c r="X6" s="9">
        <f t="shared" si="2"/>
        <v>76</v>
      </c>
      <c r="Y6" s="22">
        <f>Z6+AA6+AB6+AC6+AD6+AE6</f>
        <v>13133</v>
      </c>
      <c r="Z6" s="9">
        <f aca="true" t="shared" si="3" ref="Z6:AE6">SUM(Z8:Z12)</f>
        <v>3725</v>
      </c>
      <c r="AA6" s="9">
        <f t="shared" si="3"/>
        <v>1004</v>
      </c>
      <c r="AB6" s="9">
        <f t="shared" si="3"/>
        <v>5257</v>
      </c>
      <c r="AC6" s="9">
        <f t="shared" si="3"/>
        <v>2706</v>
      </c>
      <c r="AD6" s="9">
        <f t="shared" si="3"/>
        <v>299</v>
      </c>
      <c r="AE6" s="9">
        <f t="shared" si="3"/>
        <v>142</v>
      </c>
      <c r="AF6" s="12"/>
      <c r="AG6" s="12"/>
    </row>
    <row r="7" spans="1:33" ht="12.75">
      <c r="A7" s="4"/>
      <c r="B7" s="4"/>
      <c r="C7" s="4"/>
      <c r="D7" s="10"/>
      <c r="E7" s="10"/>
      <c r="F7" s="10"/>
      <c r="G7" s="10"/>
      <c r="H7" s="22"/>
      <c r="I7" s="22"/>
      <c r="J7" s="22"/>
      <c r="K7" s="10"/>
      <c r="L7" s="22"/>
      <c r="M7" s="22"/>
      <c r="N7" s="22"/>
      <c r="O7" s="22"/>
      <c r="P7" s="22"/>
      <c r="Q7" s="22"/>
      <c r="R7" s="10"/>
      <c r="S7" s="22"/>
      <c r="T7" s="22"/>
      <c r="U7" s="22"/>
      <c r="V7" s="22"/>
      <c r="W7" s="22"/>
      <c r="X7" s="22"/>
      <c r="Y7" s="10"/>
      <c r="Z7" s="22"/>
      <c r="AA7" s="22"/>
      <c r="AB7" s="22"/>
      <c r="AC7" s="22"/>
      <c r="AD7" s="22"/>
      <c r="AE7" s="22"/>
      <c r="AF7" s="12"/>
      <c r="AG7" s="12"/>
    </row>
    <row r="8" spans="1:33" ht="12.75">
      <c r="A8" s="4" t="s">
        <v>7</v>
      </c>
      <c r="B8" s="5" t="s">
        <v>37</v>
      </c>
      <c r="C8" s="4" t="s">
        <v>38</v>
      </c>
      <c r="D8" s="22">
        <f>E8+F8+G8+H8+I8+J8</f>
        <v>90</v>
      </c>
      <c r="E8" s="10">
        <v>25</v>
      </c>
      <c r="F8" s="10">
        <v>0</v>
      </c>
      <c r="G8" s="10">
        <v>45</v>
      </c>
      <c r="H8" s="22">
        <v>10</v>
      </c>
      <c r="I8" s="22">
        <v>10</v>
      </c>
      <c r="J8" s="22">
        <v>0</v>
      </c>
      <c r="K8" s="22">
        <f>L8+M8+N8+O8+P8+Q8</f>
        <v>56</v>
      </c>
      <c r="L8" s="22">
        <v>20</v>
      </c>
      <c r="M8" s="22">
        <v>0</v>
      </c>
      <c r="N8" s="22">
        <v>28</v>
      </c>
      <c r="O8" s="22">
        <v>0</v>
      </c>
      <c r="P8" s="22">
        <v>8</v>
      </c>
      <c r="Q8" s="22">
        <v>0</v>
      </c>
      <c r="R8" s="22">
        <f>S8+T8+U8+V8+W8+X8</f>
        <v>116</v>
      </c>
      <c r="S8" s="22">
        <v>32</v>
      </c>
      <c r="T8" s="22">
        <v>8</v>
      </c>
      <c r="U8" s="22">
        <v>64</v>
      </c>
      <c r="V8" s="22">
        <v>8</v>
      </c>
      <c r="W8" s="22">
        <v>0</v>
      </c>
      <c r="X8" s="22">
        <v>4</v>
      </c>
      <c r="Y8" s="22">
        <f>Z8+AA8+AB8+AC8+AD8+AE8</f>
        <v>152</v>
      </c>
      <c r="Z8" s="22">
        <v>32</v>
      </c>
      <c r="AA8" s="22">
        <v>8</v>
      </c>
      <c r="AB8" s="22">
        <v>64</v>
      </c>
      <c r="AC8" s="22">
        <v>44</v>
      </c>
      <c r="AD8" s="22">
        <v>4</v>
      </c>
      <c r="AE8" s="22">
        <v>0</v>
      </c>
      <c r="AF8" s="12"/>
      <c r="AG8" s="12"/>
    </row>
    <row r="9" spans="1:33" ht="12.75">
      <c r="A9" s="4" t="s">
        <v>7</v>
      </c>
      <c r="B9" s="5" t="s">
        <v>39</v>
      </c>
      <c r="C9" s="4" t="s">
        <v>40</v>
      </c>
      <c r="D9" s="22">
        <f>E9+F9+G9+H9+I9+J9</f>
        <v>135</v>
      </c>
      <c r="E9" s="10">
        <v>45</v>
      </c>
      <c r="F9" s="10">
        <v>0</v>
      </c>
      <c r="G9" s="10">
        <v>65</v>
      </c>
      <c r="H9" s="22">
        <v>25</v>
      </c>
      <c r="I9" s="22">
        <v>0</v>
      </c>
      <c r="J9" s="22">
        <v>0</v>
      </c>
      <c r="K9" s="22">
        <f>L9+M9+N9+O9+P9+Q9</f>
        <v>96</v>
      </c>
      <c r="L9" s="22">
        <v>24</v>
      </c>
      <c r="M9" s="22">
        <v>4</v>
      </c>
      <c r="N9" s="22">
        <v>56</v>
      </c>
      <c r="O9" s="22">
        <v>12</v>
      </c>
      <c r="P9" s="22">
        <v>0</v>
      </c>
      <c r="Q9" s="22">
        <v>0</v>
      </c>
      <c r="R9" s="22">
        <f>S9+T9+U9+V9+W9+X9</f>
        <v>252</v>
      </c>
      <c r="S9" s="22">
        <v>76</v>
      </c>
      <c r="T9" s="22">
        <v>24</v>
      </c>
      <c r="U9" s="22">
        <v>116</v>
      </c>
      <c r="V9" s="22">
        <v>28</v>
      </c>
      <c r="W9" s="22">
        <v>0</v>
      </c>
      <c r="X9" s="22">
        <v>8</v>
      </c>
      <c r="Y9" s="22">
        <f>Z9+AA9+AB9+AC9+AD9+AE9</f>
        <v>2810</v>
      </c>
      <c r="Z9" s="22">
        <v>877</v>
      </c>
      <c r="AA9" s="22">
        <v>211</v>
      </c>
      <c r="AB9" s="22">
        <v>1066</v>
      </c>
      <c r="AC9" s="22">
        <v>606</v>
      </c>
      <c r="AD9" s="22">
        <v>37</v>
      </c>
      <c r="AE9" s="22">
        <v>13</v>
      </c>
      <c r="AF9" s="12"/>
      <c r="AG9" s="12"/>
    </row>
    <row r="10" spans="1:33" ht="12.75">
      <c r="A10" s="4" t="s">
        <v>7</v>
      </c>
      <c r="B10" s="5" t="s">
        <v>41</v>
      </c>
      <c r="C10" s="4" t="s">
        <v>42</v>
      </c>
      <c r="D10" s="22">
        <f>E10+F10+G10+H10+I10+J10</f>
        <v>450</v>
      </c>
      <c r="E10" s="10">
        <v>155</v>
      </c>
      <c r="F10" s="10">
        <v>20</v>
      </c>
      <c r="G10" s="10">
        <v>175</v>
      </c>
      <c r="H10" s="22">
        <v>60</v>
      </c>
      <c r="I10" s="22">
        <v>25</v>
      </c>
      <c r="J10" s="22">
        <v>15</v>
      </c>
      <c r="K10" s="22">
        <f>L10+M10+N10+O10+P10+Q10</f>
        <v>1212</v>
      </c>
      <c r="L10" s="22">
        <v>372</v>
      </c>
      <c r="M10" s="22">
        <v>148</v>
      </c>
      <c r="N10" s="22">
        <v>436</v>
      </c>
      <c r="O10" s="22">
        <v>188</v>
      </c>
      <c r="P10" s="22">
        <v>36</v>
      </c>
      <c r="Q10" s="22">
        <v>32</v>
      </c>
      <c r="R10" s="22">
        <f>S10+T10+U10+V10+W10+X10</f>
        <v>1228</v>
      </c>
      <c r="S10" s="22">
        <v>344</v>
      </c>
      <c r="T10" s="22">
        <v>96</v>
      </c>
      <c r="U10" s="22">
        <v>480</v>
      </c>
      <c r="V10" s="22">
        <v>224</v>
      </c>
      <c r="W10" s="22">
        <v>48</v>
      </c>
      <c r="X10" s="22">
        <v>36</v>
      </c>
      <c r="Y10" s="22">
        <f>Z10+AA10+AB10+AC10+AD10+AE10</f>
        <v>1790</v>
      </c>
      <c r="Z10" s="22">
        <v>514</v>
      </c>
      <c r="AA10" s="22">
        <v>102</v>
      </c>
      <c r="AB10" s="22">
        <v>754</v>
      </c>
      <c r="AC10" s="22">
        <v>309</v>
      </c>
      <c r="AD10" s="22">
        <v>74</v>
      </c>
      <c r="AE10" s="22">
        <v>37</v>
      </c>
      <c r="AF10" s="12"/>
      <c r="AG10" s="12"/>
    </row>
    <row r="11" spans="1:33" ht="12.75">
      <c r="A11" s="4" t="s">
        <v>7</v>
      </c>
      <c r="B11" s="5" t="s">
        <v>43</v>
      </c>
      <c r="C11" s="4" t="s">
        <v>44</v>
      </c>
      <c r="D11" s="22">
        <f>E11+F11+G11+H11+I11+J11</f>
        <v>200</v>
      </c>
      <c r="E11" s="10">
        <v>75</v>
      </c>
      <c r="F11" s="10">
        <v>15</v>
      </c>
      <c r="G11" s="10">
        <v>65</v>
      </c>
      <c r="H11" s="22">
        <v>25</v>
      </c>
      <c r="I11" s="22">
        <v>5</v>
      </c>
      <c r="J11" s="22">
        <v>15</v>
      </c>
      <c r="K11" s="22">
        <f>L11+M11+N11+O11+P11+Q11</f>
        <v>68</v>
      </c>
      <c r="L11" s="22">
        <v>16</v>
      </c>
      <c r="M11" s="22">
        <v>0</v>
      </c>
      <c r="N11" s="22">
        <v>28</v>
      </c>
      <c r="O11" s="22">
        <v>8</v>
      </c>
      <c r="P11" s="22">
        <v>8</v>
      </c>
      <c r="Q11" s="22">
        <v>8</v>
      </c>
      <c r="R11" s="22">
        <f>S11+T11+U11+V11+W11+X11</f>
        <v>264</v>
      </c>
      <c r="S11" s="22">
        <v>100</v>
      </c>
      <c r="T11" s="22">
        <v>8</v>
      </c>
      <c r="U11" s="22">
        <v>108</v>
      </c>
      <c r="V11" s="22">
        <v>40</v>
      </c>
      <c r="W11" s="22">
        <v>8</v>
      </c>
      <c r="X11" s="22">
        <v>0</v>
      </c>
      <c r="Y11" s="22">
        <f>Z11+AA11+AB11+AC11+AD11+AE11</f>
        <v>462</v>
      </c>
      <c r="Z11" s="22">
        <v>100</v>
      </c>
      <c r="AA11" s="22">
        <v>32</v>
      </c>
      <c r="AB11" s="22">
        <v>214</v>
      </c>
      <c r="AC11" s="22">
        <v>104</v>
      </c>
      <c r="AD11" s="22">
        <v>4</v>
      </c>
      <c r="AE11" s="22">
        <v>8</v>
      </c>
      <c r="AF11" s="12"/>
      <c r="AG11" s="12"/>
    </row>
    <row r="12" spans="1:33" ht="12.75">
      <c r="A12" s="6" t="s">
        <v>7</v>
      </c>
      <c r="B12" s="7" t="s">
        <v>45</v>
      </c>
      <c r="C12" s="6" t="s">
        <v>46</v>
      </c>
      <c r="D12" s="34">
        <f>E12+F12+G12+H12+I12+J12</f>
        <v>55</v>
      </c>
      <c r="E12" s="19">
        <v>5</v>
      </c>
      <c r="F12" s="19">
        <v>0</v>
      </c>
      <c r="G12" s="33">
        <v>30</v>
      </c>
      <c r="H12" s="34">
        <v>5</v>
      </c>
      <c r="I12" s="34">
        <v>5</v>
      </c>
      <c r="J12" s="34">
        <v>10</v>
      </c>
      <c r="K12" s="34">
        <f>L12+M12+N12+O12+P12+Q12</f>
        <v>772</v>
      </c>
      <c r="L12" s="34">
        <v>272</v>
      </c>
      <c r="M12" s="34">
        <v>60</v>
      </c>
      <c r="N12" s="34">
        <v>324</v>
      </c>
      <c r="O12" s="34">
        <v>84</v>
      </c>
      <c r="P12" s="34">
        <v>12</v>
      </c>
      <c r="Q12" s="34">
        <v>20</v>
      </c>
      <c r="R12" s="34">
        <f>S12+T12+U12+V12+W12+X12</f>
        <v>4068</v>
      </c>
      <c r="S12" s="34">
        <v>1320</v>
      </c>
      <c r="T12" s="34">
        <v>420</v>
      </c>
      <c r="U12" s="34">
        <v>1492</v>
      </c>
      <c r="V12" s="34">
        <v>748</v>
      </c>
      <c r="W12" s="34">
        <v>60</v>
      </c>
      <c r="X12" s="34">
        <v>28</v>
      </c>
      <c r="Y12" s="34">
        <f>Z12+AA12+AB12+AC12+AD12+AE12</f>
        <v>7919</v>
      </c>
      <c r="Z12" s="34">
        <v>2202</v>
      </c>
      <c r="AA12" s="34">
        <v>651</v>
      </c>
      <c r="AB12" s="34">
        <v>3159</v>
      </c>
      <c r="AC12" s="34">
        <v>1643</v>
      </c>
      <c r="AD12" s="34">
        <v>180</v>
      </c>
      <c r="AE12" s="34">
        <v>84</v>
      </c>
      <c r="AF12" s="12"/>
      <c r="AG12" s="12"/>
    </row>
    <row r="13" spans="3:33" ht="12.75">
      <c r="C13" s="1" t="s">
        <v>49</v>
      </c>
      <c r="D13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2"/>
      <c r="AG13" s="12"/>
    </row>
    <row r="14" spans="3:33" ht="12.75">
      <c r="C14" s="24" t="s">
        <v>13</v>
      </c>
      <c r="D14" s="24"/>
      <c r="E14" s="24"/>
      <c r="F14" s="24"/>
      <c r="G14" s="2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12"/>
      <c r="AG14" s="12"/>
    </row>
    <row r="16" spans="4:31" ht="12.75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4:25" ht="12.75">
      <c r="D17" s="35"/>
      <c r="K17" s="35"/>
      <c r="R17" s="35"/>
      <c r="Y17" s="35"/>
    </row>
    <row r="18" spans="4:25" ht="12.75">
      <c r="D18" s="35"/>
      <c r="K18" s="35"/>
      <c r="R18" s="35"/>
      <c r="Y18" s="35"/>
    </row>
    <row r="19" spans="4:25" ht="12.75">
      <c r="D19" s="35"/>
      <c r="K19" s="35"/>
      <c r="R19" s="35"/>
      <c r="Y19" s="35"/>
    </row>
    <row r="20" spans="4:25" ht="12.75">
      <c r="D20" s="35"/>
      <c r="K20" s="35"/>
      <c r="R20" s="35"/>
      <c r="Y20" s="35"/>
    </row>
    <row r="21" spans="4:25" ht="12.75">
      <c r="D21" s="35"/>
      <c r="K21" s="35"/>
      <c r="R21" s="35"/>
      <c r="Y21" s="35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2004-09-23T12:10:35Z</cp:lastPrinted>
  <dcterms:created xsi:type="dcterms:W3CDTF">2004-03-21T18:55:38Z</dcterms:created>
  <dcterms:modified xsi:type="dcterms:W3CDTF">2004-12-23T09:00:03Z</dcterms:modified>
  <cp:category/>
  <cp:version/>
  <cp:contentType/>
  <cp:contentStatus/>
</cp:coreProperties>
</file>