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20" activeTab="0"/>
  </bookViews>
  <sheets>
    <sheet name="Population stable ds la commune" sheetId="1" r:id="rId1"/>
    <sheet name="Population stable dans la vn" sheetId="2" r:id="rId2"/>
    <sheet name="Population stable dans la zone" sheetId="3" r:id="rId3"/>
    <sheet name="Population entrante tranche âge" sheetId="4" r:id="rId4"/>
    <sheet name="Population sortante tranche âge" sheetId="5" r:id="rId5"/>
  </sheets>
  <definedNames/>
  <calcPr fullCalcOnLoad="1"/>
</workbook>
</file>

<file path=xl/sharedStrings.xml><?xml version="1.0" encoding="utf-8"?>
<sst xmlns="http://schemas.openxmlformats.org/spreadsheetml/2006/main" count="533" uniqueCount="96">
  <si>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</si>
  <si>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</si>
  <si>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</si>
  <si>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</si>
  <si>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</si>
  <si>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</si>
  <si>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</si>
  <si>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</si>
  <si>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Ville nouvelle</t>
  </si>
  <si>
    <t>Code géographique</t>
  </si>
  <si>
    <t>Commune de la ville nouvelle</t>
  </si>
  <si>
    <t>de 20 à 39 ans</t>
  </si>
  <si>
    <t>de 40 à 59 ans</t>
  </si>
  <si>
    <t>de 60 à 74 ans</t>
  </si>
  <si>
    <t>75 ans ou plus</t>
  </si>
  <si>
    <t>Total</t>
  </si>
  <si>
    <t>Source : Insee, Saphir</t>
  </si>
  <si>
    <t>Population stable communale (résidante dans la même commune au recensement précédent)</t>
  </si>
  <si>
    <t>Population stable dans la ville nouvelle (résidante dans la même ville nouvelle au recensement précédent)</t>
  </si>
  <si>
    <t>Population stable communale</t>
  </si>
  <si>
    <t>Population stable dans la ville nouvelle</t>
  </si>
  <si>
    <t>Population stable dans la zone (résidante dans la même zone au recensement précédent)</t>
  </si>
  <si>
    <t>Population ne résidant plus dans la ville nouvelle en 1975</t>
  </si>
  <si>
    <t>Population ne résidant plus dans la ville nouvelle en 1982</t>
  </si>
  <si>
    <t>Population ne résidant plus dans la ville nouvelle en 1990</t>
  </si>
  <si>
    <t>Population ne résidant plus dans la ville nouvelle en 1999</t>
  </si>
  <si>
    <t>Population résidant dans la ville nouvelle en 1975, mais n'y résidant pas en 1968</t>
  </si>
  <si>
    <t>Population résidant dans la ville nouvelle en 1982, mais n'y résidant pas en 1975</t>
  </si>
  <si>
    <t>Population résidant dans la ville nouvelle en 1990, mais n'y résidant pas en 1982</t>
  </si>
  <si>
    <t>Population résidant dans la ville nouvelle en 1999, mais n'y résidant pas en 1990</t>
  </si>
  <si>
    <t>Lieu de résidence de la population entrante</t>
  </si>
  <si>
    <t>0-14 ans</t>
  </si>
  <si>
    <t>de 15 à 19 ans</t>
  </si>
  <si>
    <t>Lieu de résidence antérieure de la population sortante de la ville nouvelle</t>
  </si>
  <si>
    <t>Population stable dans la zone</t>
  </si>
  <si>
    <t>Périphérie de la ville nouvelle de Marne-la-Vallée</t>
  </si>
  <si>
    <t>Secteur est de la ville nouvelle de Marne-la-Vallée</t>
  </si>
  <si>
    <t>Secteur ouest de la ville nouvelle de Marne-la-Vallée</t>
  </si>
  <si>
    <t>77018</t>
  </si>
  <si>
    <t>Bailly-Romainvilliers</t>
  </si>
  <si>
    <t>77058</t>
  </si>
  <si>
    <t>Bussy-Saint-Georges</t>
  </si>
  <si>
    <t>77059</t>
  </si>
  <si>
    <t>Bussy-Saint-Martin</t>
  </si>
  <si>
    <t>77083</t>
  </si>
  <si>
    <t>Champs-sur-Marne</t>
  </si>
  <si>
    <t>77085</t>
  </si>
  <si>
    <t>Chanteloup-en-Brie</t>
  </si>
  <si>
    <t>77111</t>
  </si>
  <si>
    <t>Chessy</t>
  </si>
  <si>
    <t>77121</t>
  </si>
  <si>
    <t>Collégien</t>
  </si>
  <si>
    <t>77124</t>
  </si>
  <si>
    <t>Conches-sur-Gondoire</t>
  </si>
  <si>
    <t>77132</t>
  </si>
  <si>
    <t>Coupvray</t>
  </si>
  <si>
    <t>77146</t>
  </si>
  <si>
    <t>Croissy-Beaubourg</t>
  </si>
  <si>
    <t>77169</t>
  </si>
  <si>
    <t>Emerainville</t>
  </si>
  <si>
    <t>77181</t>
  </si>
  <si>
    <t>Ferrières-en-Brie</t>
  </si>
  <si>
    <t>77209</t>
  </si>
  <si>
    <t>Gouvernes</t>
  </si>
  <si>
    <t>77221</t>
  </si>
  <si>
    <t>Guermantes</t>
  </si>
  <si>
    <t>77237</t>
  </si>
  <si>
    <t>Jossigny</t>
  </si>
  <si>
    <t>77243</t>
  </si>
  <si>
    <t>Lagny-sur-Marne</t>
  </si>
  <si>
    <t>77258</t>
  </si>
  <si>
    <t>Lognes</t>
  </si>
  <si>
    <t>77268</t>
  </si>
  <si>
    <t>Magny-le-Hongre</t>
  </si>
  <si>
    <t>77307</t>
  </si>
  <si>
    <t>Montévrain</t>
  </si>
  <si>
    <t>77337</t>
  </si>
  <si>
    <t>Noisiel</t>
  </si>
  <si>
    <t>77438</t>
  </si>
  <si>
    <t>Saint-Thibault-des-Vignes</t>
  </si>
  <si>
    <t>77449</t>
  </si>
  <si>
    <t>Serris</t>
  </si>
  <si>
    <t>77468</t>
  </si>
  <si>
    <t>Torcy</t>
  </si>
  <si>
    <t>93051</t>
  </si>
  <si>
    <t>Noisy-le-Grand</t>
  </si>
  <si>
    <t>94015</t>
  </si>
  <si>
    <t>Bry-sur-Marne</t>
  </si>
  <si>
    <t>94079</t>
  </si>
  <si>
    <t>Villiers-sur-Marne</t>
  </si>
  <si>
    <t>Ville nouvelle de Marne-la-Vallée</t>
  </si>
  <si>
    <t>de 0 à 14 ans</t>
  </si>
  <si>
    <t>* Les arrivées ne concernent que celles en provenance de France métropolitaine</t>
  </si>
  <si>
    <t>* Les départs ne concernent que les départs vers la France métropolitaine</t>
  </si>
  <si>
    <t>Population entrante * de la ville nouvelle selon l'âge (résidant dans la ville nouvelle, mais n'y résidant pas au recensement précédent)</t>
  </si>
  <si>
    <t>Population sortante * de la ville nouvelle selon l'âge (ne résidant plus dans la ville nouvelle, mais y résidant au RP précédent)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</si>
</sst>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.5"/>
      <name val="MS Sans Serif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2" xfId="0" applyNumberFormat="1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 quotePrefix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Alignment="1">
      <alignment horizontal="left" wrapText="1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wrapText="1"/>
    </xf>
    <xf numFmtId="0" fontId="0" fillId="0" borderId="2" xfId="0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/>
    </xf>
    <xf numFmtId="3" fontId="2" fillId="0" borderId="3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1" fontId="0" fillId="0" borderId="0" xfId="0" applyNumberFormat="1" applyAlignment="1">
      <alignment horizontal="left"/>
    </xf>
    <xf numFmtId="3" fontId="3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  <xf numFmtId="1" fontId="0" fillId="0" borderId="7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4.7109375" style="0" customWidth="1"/>
    <col min="4" max="7" width="9.28125" style="0" customWidth="1"/>
  </cols>
  <sheetData>
    <row r="1" ht="12.75">
      <c r="C1" s="2" t="s">
        <v>90</v>
      </c>
    </row>
    <row r="3" ht="12.75">
      <c r="C3" s="8" t="s">
        <v>17</v>
      </c>
    </row>
    <row r="4" spans="1:7" s="1" customFormat="1" ht="24.75" customHeight="1">
      <c r="A4" s="43" t="s">
        <v>0</v>
      </c>
      <c r="B4" s="45" t="s">
        <v>9</v>
      </c>
      <c r="C4" s="43" t="s">
        <v>5</v>
      </c>
      <c r="D4" s="47" t="s">
        <v>19</v>
      </c>
      <c r="E4" s="47"/>
      <c r="F4" s="47"/>
      <c r="G4" s="48"/>
    </row>
    <row r="5" spans="1:7" s="1" customFormat="1" ht="12.75">
      <c r="A5" s="44"/>
      <c r="B5" s="46"/>
      <c r="C5" s="44"/>
      <c r="D5" s="11">
        <v>1975</v>
      </c>
      <c r="E5" s="11">
        <v>1982</v>
      </c>
      <c r="F5" s="11">
        <v>1990</v>
      </c>
      <c r="G5" s="11">
        <v>1999</v>
      </c>
    </row>
    <row r="6" spans="1:7" s="1" customFormat="1" ht="12.75">
      <c r="A6" s="3" t="s">
        <v>1</v>
      </c>
      <c r="B6" s="27">
        <v>11</v>
      </c>
      <c r="C6" s="3" t="s">
        <v>6</v>
      </c>
      <c r="D6" s="9">
        <v>6007440</v>
      </c>
      <c r="E6" s="9">
        <v>6527776</v>
      </c>
      <c r="F6" s="9">
        <v>6668650</v>
      </c>
      <c r="G6" s="9">
        <v>6909559</v>
      </c>
    </row>
    <row r="7" spans="1:7" s="1" customFormat="1" ht="12.75">
      <c r="A7" s="4"/>
      <c r="B7" s="5"/>
      <c r="C7" s="4"/>
      <c r="D7" s="10"/>
      <c r="E7" s="10"/>
      <c r="F7" s="10"/>
      <c r="G7" s="10"/>
    </row>
    <row r="8" spans="1:7" ht="12.75">
      <c r="A8" s="4" t="s">
        <v>3</v>
      </c>
      <c r="B8" s="5" t="s">
        <v>2</v>
      </c>
      <c r="C8" s="4" t="s">
        <v>7</v>
      </c>
      <c r="D8" s="10">
        <v>6084845</v>
      </c>
      <c r="E8" s="10">
        <v>6613068</v>
      </c>
      <c r="F8" s="10">
        <v>6780452</v>
      </c>
      <c r="G8" s="10">
        <v>7036722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4</v>
      </c>
      <c r="B10" s="5"/>
      <c r="C10" s="4" t="s">
        <v>35</v>
      </c>
      <c r="D10" s="10">
        <v>673205</v>
      </c>
      <c r="E10" s="10">
        <v>771488</v>
      </c>
      <c r="F10" s="10">
        <v>784403</v>
      </c>
      <c r="G10" s="10">
        <v>820864</v>
      </c>
    </row>
    <row r="11" spans="1:7" ht="12.75">
      <c r="A11" s="4"/>
      <c r="B11" s="5"/>
      <c r="C11" s="4"/>
      <c r="D11" s="10"/>
      <c r="E11" s="10"/>
      <c r="F11" s="10"/>
      <c r="G11" s="10"/>
    </row>
    <row r="12" spans="1:11" ht="12.75">
      <c r="A12" s="4" t="s">
        <v>8</v>
      </c>
      <c r="B12" s="5"/>
      <c r="C12" s="4" t="s">
        <v>90</v>
      </c>
      <c r="D12" s="10">
        <v>56675</v>
      </c>
      <c r="E12" s="10">
        <v>70780</v>
      </c>
      <c r="F12" s="10">
        <v>98268</v>
      </c>
      <c r="G12" s="10">
        <v>135567</v>
      </c>
      <c r="H12" s="12"/>
      <c r="I12" s="12"/>
      <c r="J12" s="12"/>
      <c r="K12" s="12"/>
    </row>
    <row r="13" spans="1:11" ht="12.75">
      <c r="A13" s="4"/>
      <c r="B13" s="5"/>
      <c r="C13" s="4"/>
      <c r="D13" s="10"/>
      <c r="E13" s="10"/>
      <c r="F13" s="10"/>
      <c r="G13" s="10"/>
      <c r="H13" s="12"/>
      <c r="I13" s="12"/>
      <c r="J13" s="12"/>
      <c r="K13" s="12"/>
    </row>
    <row r="14" spans="1:7" ht="25.5">
      <c r="A14" s="28" t="s">
        <v>37</v>
      </c>
      <c r="B14" s="5"/>
      <c r="C14" s="4" t="s">
        <v>37</v>
      </c>
      <c r="D14" s="10">
        <v>41180</v>
      </c>
      <c r="E14" s="10">
        <v>53804</v>
      </c>
      <c r="F14" s="10">
        <v>77794</v>
      </c>
      <c r="G14" s="10">
        <v>107906</v>
      </c>
    </row>
    <row r="15" spans="1:7" ht="25.5">
      <c r="A15" s="28" t="s">
        <v>36</v>
      </c>
      <c r="B15" s="5"/>
      <c r="C15" s="4" t="s">
        <v>36</v>
      </c>
      <c r="D15" s="10">
        <v>15495</v>
      </c>
      <c r="E15" s="10">
        <v>16976</v>
      </c>
      <c r="F15" s="10">
        <v>20474</v>
      </c>
      <c r="G15" s="10">
        <v>27661</v>
      </c>
    </row>
    <row r="16" spans="1:7" ht="12.75">
      <c r="A16" s="4"/>
      <c r="B16" s="5"/>
      <c r="C16" s="4"/>
      <c r="D16" s="10"/>
      <c r="E16" s="10"/>
      <c r="F16" s="10"/>
      <c r="G16" s="10"/>
    </row>
    <row r="17" spans="1:7" ht="12.75">
      <c r="A17" s="4" t="s">
        <v>10</v>
      </c>
      <c r="B17" s="5" t="s">
        <v>38</v>
      </c>
      <c r="C17" s="4" t="s">
        <v>39</v>
      </c>
      <c r="D17" s="32">
        <v>145</v>
      </c>
      <c r="E17" s="32">
        <v>280</v>
      </c>
      <c r="F17" s="32">
        <v>258</v>
      </c>
      <c r="G17" s="32">
        <v>424</v>
      </c>
    </row>
    <row r="18" spans="1:7" ht="12.75">
      <c r="A18" s="4" t="s">
        <v>10</v>
      </c>
      <c r="B18" s="5" t="s">
        <v>40</v>
      </c>
      <c r="C18" s="4" t="s">
        <v>41</v>
      </c>
      <c r="D18" s="32">
        <v>375</v>
      </c>
      <c r="E18" s="32">
        <v>308</v>
      </c>
      <c r="F18" s="32">
        <v>264</v>
      </c>
      <c r="G18" s="32">
        <v>1412</v>
      </c>
    </row>
    <row r="19" spans="1:7" ht="12.75">
      <c r="A19" s="4" t="s">
        <v>10</v>
      </c>
      <c r="B19" s="5" t="s">
        <v>42</v>
      </c>
      <c r="C19" s="4" t="s">
        <v>43</v>
      </c>
      <c r="D19" s="32">
        <v>165</v>
      </c>
      <c r="E19" s="32">
        <v>156</v>
      </c>
      <c r="F19" s="32">
        <v>180</v>
      </c>
      <c r="G19" s="32">
        <v>292</v>
      </c>
    </row>
    <row r="20" spans="1:7" ht="12.75">
      <c r="A20" s="4" t="s">
        <v>10</v>
      </c>
      <c r="B20" s="5" t="s">
        <v>44</v>
      </c>
      <c r="C20" s="4" t="s">
        <v>45</v>
      </c>
      <c r="D20" s="32">
        <v>2870</v>
      </c>
      <c r="E20" s="32">
        <v>3884</v>
      </c>
      <c r="F20" s="32">
        <v>9952</v>
      </c>
      <c r="G20" s="32">
        <v>13539</v>
      </c>
    </row>
    <row r="21" spans="1:7" ht="12.75">
      <c r="A21" s="4" t="s">
        <v>10</v>
      </c>
      <c r="B21" s="5" t="s">
        <v>46</v>
      </c>
      <c r="C21" s="4" t="s">
        <v>47</v>
      </c>
      <c r="D21" s="32">
        <v>215</v>
      </c>
      <c r="E21" s="32">
        <v>292</v>
      </c>
      <c r="F21" s="32">
        <v>364</v>
      </c>
      <c r="G21" s="32">
        <v>848</v>
      </c>
    </row>
    <row r="22" spans="1:7" ht="12.75">
      <c r="A22" s="4" t="s">
        <v>10</v>
      </c>
      <c r="B22" s="5" t="s">
        <v>48</v>
      </c>
      <c r="C22" s="4" t="s">
        <v>49</v>
      </c>
      <c r="D22" s="32">
        <v>200</v>
      </c>
      <c r="E22" s="32">
        <v>440</v>
      </c>
      <c r="F22" s="32">
        <v>588</v>
      </c>
      <c r="G22" s="32">
        <v>832</v>
      </c>
    </row>
    <row r="23" spans="1:7" ht="12.75">
      <c r="A23" s="4" t="s">
        <v>10</v>
      </c>
      <c r="B23" s="5" t="s">
        <v>50</v>
      </c>
      <c r="C23" s="4" t="s">
        <v>51</v>
      </c>
      <c r="D23" s="32">
        <v>180</v>
      </c>
      <c r="E23" s="32">
        <v>220</v>
      </c>
      <c r="F23" s="32">
        <v>828</v>
      </c>
      <c r="G23" s="32">
        <v>1764</v>
      </c>
    </row>
    <row r="24" spans="1:7" ht="12.75">
      <c r="A24" s="4" t="s">
        <v>10</v>
      </c>
      <c r="B24" s="5" t="s">
        <v>52</v>
      </c>
      <c r="C24" s="4" t="s">
        <v>53</v>
      </c>
      <c r="D24" s="32">
        <v>335</v>
      </c>
      <c r="E24" s="32">
        <v>820</v>
      </c>
      <c r="F24" s="32">
        <v>964</v>
      </c>
      <c r="G24" s="32">
        <v>1036</v>
      </c>
    </row>
    <row r="25" spans="1:7" s="1" customFormat="1" ht="12.75">
      <c r="A25" s="4" t="s">
        <v>10</v>
      </c>
      <c r="B25" s="5" t="s">
        <v>54</v>
      </c>
      <c r="C25" s="4" t="s">
        <v>55</v>
      </c>
      <c r="D25" s="32">
        <v>540</v>
      </c>
      <c r="E25" s="32">
        <v>780</v>
      </c>
      <c r="F25" s="32">
        <v>1052</v>
      </c>
      <c r="G25" s="32">
        <v>1576</v>
      </c>
    </row>
    <row r="26" spans="1:7" s="1" customFormat="1" ht="12.75">
      <c r="A26" s="4" t="s">
        <v>10</v>
      </c>
      <c r="B26" s="5" t="s">
        <v>56</v>
      </c>
      <c r="C26" s="4" t="s">
        <v>57</v>
      </c>
      <c r="D26" s="33">
        <v>155</v>
      </c>
      <c r="E26" s="33">
        <v>664</v>
      </c>
      <c r="F26" s="33">
        <v>976</v>
      </c>
      <c r="G26" s="33">
        <v>1436</v>
      </c>
    </row>
    <row r="27" spans="1:7" ht="12.75">
      <c r="A27" s="4" t="s">
        <v>10</v>
      </c>
      <c r="B27" s="5" t="s">
        <v>58</v>
      </c>
      <c r="C27" s="4" t="s">
        <v>59</v>
      </c>
      <c r="D27" s="32">
        <v>150</v>
      </c>
      <c r="E27" s="32">
        <v>356</v>
      </c>
      <c r="F27" s="32">
        <v>1734</v>
      </c>
      <c r="G27" s="32">
        <v>3835</v>
      </c>
    </row>
    <row r="28" spans="1:7" ht="12.75">
      <c r="A28" s="4" t="s">
        <v>10</v>
      </c>
      <c r="B28" s="5" t="s">
        <v>60</v>
      </c>
      <c r="C28" s="4" t="s">
        <v>61</v>
      </c>
      <c r="D28" s="32">
        <v>590</v>
      </c>
      <c r="E28" s="32">
        <v>700</v>
      </c>
      <c r="F28" s="32">
        <v>916</v>
      </c>
      <c r="G28" s="32">
        <v>1028</v>
      </c>
    </row>
    <row r="29" spans="1:7" ht="12.75">
      <c r="A29" s="4" t="s">
        <v>10</v>
      </c>
      <c r="B29" s="5" t="s">
        <v>62</v>
      </c>
      <c r="C29" s="4" t="s">
        <v>63</v>
      </c>
      <c r="D29" s="32">
        <v>340</v>
      </c>
      <c r="E29" s="32">
        <v>404</v>
      </c>
      <c r="F29" s="32">
        <v>432</v>
      </c>
      <c r="G29" s="32">
        <v>624</v>
      </c>
    </row>
    <row r="30" spans="1:7" ht="12.75">
      <c r="A30" s="4" t="s">
        <v>10</v>
      </c>
      <c r="B30" s="5" t="s">
        <v>64</v>
      </c>
      <c r="C30" s="4" t="s">
        <v>65</v>
      </c>
      <c r="D30" s="32">
        <v>60</v>
      </c>
      <c r="E30" s="32">
        <v>184</v>
      </c>
      <c r="F30" s="32">
        <v>356</v>
      </c>
      <c r="G30" s="32">
        <v>732</v>
      </c>
    </row>
    <row r="31" spans="1:7" ht="12.75">
      <c r="A31" s="4" t="s">
        <v>10</v>
      </c>
      <c r="B31" s="5" t="s">
        <v>66</v>
      </c>
      <c r="C31" s="4" t="s">
        <v>67</v>
      </c>
      <c r="D31" s="32">
        <v>300</v>
      </c>
      <c r="E31" s="32">
        <v>364</v>
      </c>
      <c r="F31" s="32">
        <v>288</v>
      </c>
      <c r="G31" s="32">
        <v>328</v>
      </c>
    </row>
    <row r="32" spans="1:7" ht="12.75">
      <c r="A32" s="4" t="s">
        <v>10</v>
      </c>
      <c r="B32" s="5" t="s">
        <v>68</v>
      </c>
      <c r="C32" s="4" t="s">
        <v>69</v>
      </c>
      <c r="D32" s="32">
        <v>10550</v>
      </c>
      <c r="E32" s="32">
        <v>10280</v>
      </c>
      <c r="F32" s="32">
        <v>11653</v>
      </c>
      <c r="G32" s="32">
        <v>12055</v>
      </c>
    </row>
    <row r="33" spans="1:7" ht="12.75">
      <c r="A33" s="4" t="s">
        <v>10</v>
      </c>
      <c r="B33" s="5" t="s">
        <v>70</v>
      </c>
      <c r="C33" s="4" t="s">
        <v>71</v>
      </c>
      <c r="D33" s="32">
        <v>225</v>
      </c>
      <c r="E33" s="32">
        <v>148</v>
      </c>
      <c r="F33" s="32">
        <v>1573</v>
      </c>
      <c r="G33" s="32">
        <v>8132</v>
      </c>
    </row>
    <row r="34" spans="1:7" ht="12.75">
      <c r="A34" s="4" t="s">
        <v>10</v>
      </c>
      <c r="B34" s="5" t="s">
        <v>72</v>
      </c>
      <c r="C34" s="4" t="s">
        <v>73</v>
      </c>
      <c r="D34" s="32">
        <v>105</v>
      </c>
      <c r="E34" s="32">
        <v>152</v>
      </c>
      <c r="F34" s="32">
        <v>160</v>
      </c>
      <c r="G34" s="32">
        <v>232</v>
      </c>
    </row>
    <row r="35" spans="1:7" ht="12.75">
      <c r="A35" s="4" t="s">
        <v>10</v>
      </c>
      <c r="B35" s="5" t="s">
        <v>74</v>
      </c>
      <c r="C35" s="4" t="s">
        <v>75</v>
      </c>
      <c r="D35" s="32">
        <v>525</v>
      </c>
      <c r="E35" s="32">
        <v>544</v>
      </c>
      <c r="F35" s="32">
        <v>747</v>
      </c>
      <c r="G35" s="32">
        <v>1184</v>
      </c>
    </row>
    <row r="36" spans="1:7" ht="12.75">
      <c r="A36" s="4" t="s">
        <v>10</v>
      </c>
      <c r="B36" s="5" t="s">
        <v>76</v>
      </c>
      <c r="C36" s="4" t="s">
        <v>77</v>
      </c>
      <c r="D36" s="32">
        <v>1080</v>
      </c>
      <c r="E36" s="32">
        <v>2924</v>
      </c>
      <c r="F36" s="32">
        <v>7756</v>
      </c>
      <c r="G36" s="32">
        <v>9848</v>
      </c>
    </row>
    <row r="37" spans="1:7" ht="12.75">
      <c r="A37" s="4" t="s">
        <v>10</v>
      </c>
      <c r="B37" s="5" t="s">
        <v>78</v>
      </c>
      <c r="C37" s="4" t="s">
        <v>79</v>
      </c>
      <c r="D37" s="32">
        <v>700</v>
      </c>
      <c r="E37" s="32">
        <v>908</v>
      </c>
      <c r="F37" s="32">
        <v>1056</v>
      </c>
      <c r="G37" s="32">
        <v>2630</v>
      </c>
    </row>
    <row r="38" spans="1:7" ht="12.75">
      <c r="A38" s="4" t="s">
        <v>10</v>
      </c>
      <c r="B38" s="5" t="s">
        <v>80</v>
      </c>
      <c r="C38" s="4" t="s">
        <v>81</v>
      </c>
      <c r="D38" s="32">
        <v>170</v>
      </c>
      <c r="E38" s="32">
        <v>144</v>
      </c>
      <c r="F38" s="32">
        <v>368</v>
      </c>
      <c r="G38" s="32">
        <v>664</v>
      </c>
    </row>
    <row r="39" spans="1:7" ht="12.75">
      <c r="A39" s="4" t="s">
        <v>10</v>
      </c>
      <c r="B39" s="5" t="s">
        <v>82</v>
      </c>
      <c r="C39" s="4" t="s">
        <v>83</v>
      </c>
      <c r="D39" s="32">
        <v>2405</v>
      </c>
      <c r="E39" s="32">
        <v>3656</v>
      </c>
      <c r="F39" s="32">
        <v>8079</v>
      </c>
      <c r="G39" s="32">
        <v>11130</v>
      </c>
    </row>
    <row r="40" spans="1:7" ht="12.75">
      <c r="A40" s="4" t="s">
        <v>10</v>
      </c>
      <c r="B40" s="5" t="s">
        <v>84</v>
      </c>
      <c r="C40" s="4" t="s">
        <v>85</v>
      </c>
      <c r="D40" s="32">
        <v>15475</v>
      </c>
      <c r="E40" s="32">
        <v>19756</v>
      </c>
      <c r="F40" s="32">
        <v>26803</v>
      </c>
      <c r="G40" s="32">
        <v>35484</v>
      </c>
    </row>
    <row r="41" spans="1:7" ht="12.75">
      <c r="A41" s="4" t="s">
        <v>10</v>
      </c>
      <c r="B41" s="5" t="s">
        <v>86</v>
      </c>
      <c r="C41" s="4" t="s">
        <v>87</v>
      </c>
      <c r="D41" s="32">
        <v>7495</v>
      </c>
      <c r="E41" s="32">
        <v>7776</v>
      </c>
      <c r="F41" s="32">
        <v>7428</v>
      </c>
      <c r="G41" s="32">
        <v>8772</v>
      </c>
    </row>
    <row r="42" spans="1:7" ht="12.75">
      <c r="A42" s="6" t="s">
        <v>10</v>
      </c>
      <c r="B42" s="7" t="s">
        <v>88</v>
      </c>
      <c r="C42" s="6" t="s">
        <v>89</v>
      </c>
      <c r="D42" s="34">
        <v>11325</v>
      </c>
      <c r="E42" s="34">
        <v>14640</v>
      </c>
      <c r="F42" s="34">
        <v>13493</v>
      </c>
      <c r="G42" s="34">
        <v>15730</v>
      </c>
    </row>
    <row r="44" spans="3:7" ht="12.75">
      <c r="C44" s="41" t="s">
        <v>16</v>
      </c>
      <c r="D44" s="41"/>
      <c r="E44" s="41"/>
      <c r="F44" s="41"/>
      <c r="G44" s="41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4.28125" style="0" customWidth="1"/>
    <col min="4" max="7" width="9.28125" style="0" customWidth="1"/>
  </cols>
  <sheetData>
    <row r="1" ht="12.75">
      <c r="C1" s="2" t="s">
        <v>90</v>
      </c>
    </row>
    <row r="3" ht="12.75">
      <c r="C3" s="8" t="s">
        <v>18</v>
      </c>
    </row>
    <row r="4" spans="1:7" s="1" customFormat="1" ht="24.75" customHeight="1">
      <c r="A4" s="43" t="s">
        <v>0</v>
      </c>
      <c r="B4" s="45" t="s">
        <v>9</v>
      </c>
      <c r="C4" s="43" t="s">
        <v>5</v>
      </c>
      <c r="D4" s="47" t="s">
        <v>20</v>
      </c>
      <c r="E4" s="47"/>
      <c r="F4" s="47"/>
      <c r="G4" s="48"/>
    </row>
    <row r="5" spans="1:7" s="1" customFormat="1" ht="12.75">
      <c r="A5" s="49"/>
      <c r="B5" s="50"/>
      <c r="C5" s="49"/>
      <c r="D5" s="11">
        <v>1975</v>
      </c>
      <c r="E5" s="11">
        <v>1982</v>
      </c>
      <c r="F5" s="11">
        <v>1990</v>
      </c>
      <c r="G5" s="11">
        <v>1999</v>
      </c>
    </row>
    <row r="6" spans="1:11" ht="12.75">
      <c r="A6" s="4" t="s">
        <v>8</v>
      </c>
      <c r="B6" s="5"/>
      <c r="C6" s="4" t="s">
        <v>90</v>
      </c>
      <c r="D6" s="10">
        <v>60840</v>
      </c>
      <c r="E6" s="10">
        <v>77988</v>
      </c>
      <c r="F6" s="10">
        <v>112562</v>
      </c>
      <c r="G6" s="10">
        <v>153881</v>
      </c>
      <c r="H6" s="12"/>
      <c r="I6" s="12"/>
      <c r="J6" s="12"/>
      <c r="K6" s="12"/>
    </row>
    <row r="7" spans="1:7" s="1" customFormat="1" ht="12.75">
      <c r="A7" s="4"/>
      <c r="B7" s="5"/>
      <c r="C7" s="4"/>
      <c r="D7" s="10"/>
      <c r="E7" s="10"/>
      <c r="F7" s="10"/>
      <c r="G7" s="10"/>
    </row>
    <row r="8" spans="1:7" ht="25.5">
      <c r="A8" s="28" t="s">
        <v>37</v>
      </c>
      <c r="B8" s="5"/>
      <c r="C8" s="4" t="s">
        <v>37</v>
      </c>
      <c r="D8" s="10">
        <f>D14+D20+D21+D27+D30+D33+D34+D35+D36</f>
        <v>43840</v>
      </c>
      <c r="E8" s="10">
        <f>E14+E20+E21+E27+E30+E33+E34+E35+E36</f>
        <v>59352</v>
      </c>
      <c r="F8" s="10">
        <f>F14+F20+F21+F27+F30+F33+F34+F35+F36</f>
        <v>87508</v>
      </c>
      <c r="G8" s="10">
        <f>G14+G20+G21+G27+G30+G33+G34+G35+G36</f>
        <v>118274</v>
      </c>
    </row>
    <row r="9" spans="1:7" ht="25.5">
      <c r="A9" s="28" t="s">
        <v>36</v>
      </c>
      <c r="B9" s="5"/>
      <c r="C9" s="4" t="s">
        <v>36</v>
      </c>
      <c r="D9" s="10">
        <f>D11+D12+D13+D15+D16+D17+D18+D19+D22+D23+D24+D25+D26+D28+D29+D31+D32</f>
        <v>17000</v>
      </c>
      <c r="E9" s="10">
        <f>E11+E12+E13+E15+E16+E17+E18+E19+E22+E23+E24+E25+E26+E28+E29+E31+E32</f>
        <v>18636</v>
      </c>
      <c r="F9" s="10">
        <f>F11+F12+F13+F15+F16+F17+F18+F19+F22+F23+F24+F25+F26+F28+F29+F31+F32</f>
        <v>25054</v>
      </c>
      <c r="G9" s="10">
        <f>G11+G12+G13+G15+G16+G17+G18+G19+G22+G23+G24+G25+G26+G28+G29+G31+G32</f>
        <v>35607</v>
      </c>
    </row>
    <row r="10" spans="1:7" ht="12.75">
      <c r="A10" s="4"/>
      <c r="B10" s="5"/>
      <c r="C10" s="4"/>
      <c r="D10" s="10"/>
      <c r="E10" s="10"/>
      <c r="F10" s="10"/>
      <c r="G10" s="10"/>
    </row>
    <row r="11" spans="1:7" ht="12.75">
      <c r="A11" s="4" t="s">
        <v>10</v>
      </c>
      <c r="B11" s="5" t="s">
        <v>38</v>
      </c>
      <c r="C11" s="4" t="s">
        <v>39</v>
      </c>
      <c r="D11" s="10">
        <v>160</v>
      </c>
      <c r="E11" s="10">
        <v>300</v>
      </c>
      <c r="F11" s="10">
        <v>358</v>
      </c>
      <c r="G11" s="10">
        <v>880</v>
      </c>
    </row>
    <row r="12" spans="1:7" ht="12.75">
      <c r="A12" s="4" t="s">
        <v>10</v>
      </c>
      <c r="B12" s="5" t="s">
        <v>40</v>
      </c>
      <c r="C12" s="4" t="s">
        <v>41</v>
      </c>
      <c r="D12" s="10">
        <v>405</v>
      </c>
      <c r="E12" s="10">
        <v>340</v>
      </c>
      <c r="F12" s="10">
        <v>548</v>
      </c>
      <c r="G12" s="10">
        <v>2937</v>
      </c>
    </row>
    <row r="13" spans="1:7" ht="12.75">
      <c r="A13" s="4" t="s">
        <v>10</v>
      </c>
      <c r="B13" s="5" t="s">
        <v>42</v>
      </c>
      <c r="C13" s="4" t="s">
        <v>43</v>
      </c>
      <c r="D13" s="10">
        <v>215</v>
      </c>
      <c r="E13" s="10">
        <v>200</v>
      </c>
      <c r="F13" s="10">
        <v>280</v>
      </c>
      <c r="G13" s="10">
        <v>436</v>
      </c>
    </row>
    <row r="14" spans="1:7" ht="12.75">
      <c r="A14" s="4" t="s">
        <v>10</v>
      </c>
      <c r="B14" s="5" t="s">
        <v>44</v>
      </c>
      <c r="C14" s="4" t="s">
        <v>45</v>
      </c>
      <c r="D14" s="10">
        <v>3105</v>
      </c>
      <c r="E14" s="10">
        <v>5476</v>
      </c>
      <c r="F14" s="10">
        <v>11428</v>
      </c>
      <c r="G14" s="10">
        <v>15517</v>
      </c>
    </row>
    <row r="15" spans="1:7" ht="12.75">
      <c r="A15" s="4" t="s">
        <v>10</v>
      </c>
      <c r="B15" s="5" t="s">
        <v>46</v>
      </c>
      <c r="C15" s="4" t="s">
        <v>47</v>
      </c>
      <c r="D15" s="10">
        <v>280</v>
      </c>
      <c r="E15" s="10">
        <v>348</v>
      </c>
      <c r="F15" s="10">
        <v>640</v>
      </c>
      <c r="G15" s="10">
        <v>1220</v>
      </c>
    </row>
    <row r="16" spans="1:7" ht="12.75">
      <c r="A16" s="4" t="s">
        <v>10</v>
      </c>
      <c r="B16" s="5" t="s">
        <v>48</v>
      </c>
      <c r="C16" s="4" t="s">
        <v>49</v>
      </c>
      <c r="D16" s="10">
        <v>245</v>
      </c>
      <c r="E16" s="10">
        <v>536</v>
      </c>
      <c r="F16" s="10">
        <v>720</v>
      </c>
      <c r="G16" s="10">
        <v>1072</v>
      </c>
    </row>
    <row r="17" spans="1:7" ht="12.75">
      <c r="A17" s="4" t="s">
        <v>10</v>
      </c>
      <c r="B17" s="5" t="s">
        <v>50</v>
      </c>
      <c r="C17" s="4" t="s">
        <v>51</v>
      </c>
      <c r="D17" s="10">
        <v>235</v>
      </c>
      <c r="E17" s="10">
        <v>308</v>
      </c>
      <c r="F17" s="10">
        <v>1284</v>
      </c>
      <c r="G17" s="10">
        <v>2300</v>
      </c>
    </row>
    <row r="18" spans="1:7" ht="12.75">
      <c r="A18" s="4" t="s">
        <v>10</v>
      </c>
      <c r="B18" s="5" t="s">
        <v>52</v>
      </c>
      <c r="C18" s="4" t="s">
        <v>53</v>
      </c>
      <c r="D18" s="10">
        <v>445</v>
      </c>
      <c r="E18" s="10">
        <v>984</v>
      </c>
      <c r="F18" s="10">
        <v>1208</v>
      </c>
      <c r="G18" s="10">
        <v>1228</v>
      </c>
    </row>
    <row r="19" spans="1:7" ht="12.75">
      <c r="A19" s="4" t="s">
        <v>10</v>
      </c>
      <c r="B19" s="5" t="s">
        <v>54</v>
      </c>
      <c r="C19" s="4" t="s">
        <v>55</v>
      </c>
      <c r="D19" s="29">
        <v>580</v>
      </c>
      <c r="E19" s="29">
        <v>824</v>
      </c>
      <c r="F19" s="29">
        <v>1220</v>
      </c>
      <c r="G19" s="29">
        <v>1812</v>
      </c>
    </row>
    <row r="20" spans="1:7" ht="12.75">
      <c r="A20" s="4" t="s">
        <v>10</v>
      </c>
      <c r="B20" s="5" t="s">
        <v>56</v>
      </c>
      <c r="C20" s="4" t="s">
        <v>57</v>
      </c>
      <c r="D20" s="33">
        <v>215</v>
      </c>
      <c r="E20" s="33">
        <v>684</v>
      </c>
      <c r="F20" s="33">
        <v>1340</v>
      </c>
      <c r="G20" s="33">
        <v>1708</v>
      </c>
    </row>
    <row r="21" spans="1:7" ht="12.75">
      <c r="A21" s="4" t="s">
        <v>10</v>
      </c>
      <c r="B21" s="5" t="s">
        <v>58</v>
      </c>
      <c r="C21" s="4" t="s">
        <v>59</v>
      </c>
      <c r="D21" s="32">
        <v>170</v>
      </c>
      <c r="E21" s="32">
        <v>508</v>
      </c>
      <c r="F21" s="32">
        <v>2670</v>
      </c>
      <c r="G21" s="32">
        <v>4661</v>
      </c>
    </row>
    <row r="22" spans="1:7" ht="12.75">
      <c r="A22" s="4" t="s">
        <v>10</v>
      </c>
      <c r="B22" s="5" t="s">
        <v>60</v>
      </c>
      <c r="C22" s="4" t="s">
        <v>61</v>
      </c>
      <c r="D22" s="32">
        <v>665</v>
      </c>
      <c r="E22" s="32">
        <v>824</v>
      </c>
      <c r="F22" s="32">
        <v>1024</v>
      </c>
      <c r="G22" s="32">
        <v>1164</v>
      </c>
    </row>
    <row r="23" spans="1:7" ht="12.75">
      <c r="A23" s="4" t="s">
        <v>10</v>
      </c>
      <c r="B23" s="5" t="s">
        <v>62</v>
      </c>
      <c r="C23" s="4" t="s">
        <v>63</v>
      </c>
      <c r="D23" s="32">
        <v>440</v>
      </c>
      <c r="E23" s="32">
        <v>504</v>
      </c>
      <c r="F23" s="32">
        <v>616</v>
      </c>
      <c r="G23" s="32">
        <v>784</v>
      </c>
    </row>
    <row r="24" spans="1:7" ht="12.75">
      <c r="A24" s="4" t="s">
        <v>10</v>
      </c>
      <c r="B24" s="5" t="s">
        <v>64</v>
      </c>
      <c r="C24" s="4" t="s">
        <v>65</v>
      </c>
      <c r="D24" s="32">
        <v>70</v>
      </c>
      <c r="E24" s="32">
        <v>212</v>
      </c>
      <c r="F24" s="32">
        <v>568</v>
      </c>
      <c r="G24" s="32">
        <v>940</v>
      </c>
    </row>
    <row r="25" spans="1:7" ht="12.75">
      <c r="A25" s="4" t="s">
        <v>10</v>
      </c>
      <c r="B25" s="5" t="s">
        <v>66</v>
      </c>
      <c r="C25" s="4" t="s">
        <v>67</v>
      </c>
      <c r="D25" s="32">
        <v>365</v>
      </c>
      <c r="E25" s="32">
        <v>440</v>
      </c>
      <c r="F25" s="32">
        <v>368</v>
      </c>
      <c r="G25" s="32">
        <v>408</v>
      </c>
    </row>
    <row r="26" spans="1:7" ht="12.75">
      <c r="A26" s="4" t="s">
        <v>10</v>
      </c>
      <c r="B26" s="5" t="s">
        <v>68</v>
      </c>
      <c r="C26" s="4" t="s">
        <v>69</v>
      </c>
      <c r="D26" s="32">
        <v>11075</v>
      </c>
      <c r="E26" s="32">
        <v>10736</v>
      </c>
      <c r="F26" s="32">
        <v>12633</v>
      </c>
      <c r="G26" s="32">
        <v>13312</v>
      </c>
    </row>
    <row r="27" spans="1:7" ht="12.75">
      <c r="A27" s="4" t="s">
        <v>10</v>
      </c>
      <c r="B27" s="5" t="s">
        <v>70</v>
      </c>
      <c r="C27" s="4" t="s">
        <v>71</v>
      </c>
      <c r="D27" s="32">
        <v>275</v>
      </c>
      <c r="E27" s="32">
        <v>192</v>
      </c>
      <c r="F27" s="32">
        <v>2993</v>
      </c>
      <c r="G27" s="32">
        <v>9264</v>
      </c>
    </row>
    <row r="28" spans="1:7" ht="12.75">
      <c r="A28" s="4" t="s">
        <v>10</v>
      </c>
      <c r="B28" s="5" t="s">
        <v>72</v>
      </c>
      <c r="C28" s="4" t="s">
        <v>73</v>
      </c>
      <c r="D28" s="32">
        <v>120</v>
      </c>
      <c r="E28" s="32">
        <v>172</v>
      </c>
      <c r="F28" s="32">
        <v>188</v>
      </c>
      <c r="G28" s="32">
        <v>573</v>
      </c>
    </row>
    <row r="29" spans="1:7" ht="12.75">
      <c r="A29" s="4" t="s">
        <v>10</v>
      </c>
      <c r="B29" s="5" t="s">
        <v>74</v>
      </c>
      <c r="C29" s="4" t="s">
        <v>75</v>
      </c>
      <c r="D29" s="32">
        <v>645</v>
      </c>
      <c r="E29" s="32">
        <v>648</v>
      </c>
      <c r="F29" s="32">
        <v>1003</v>
      </c>
      <c r="G29" s="32">
        <v>1652</v>
      </c>
    </row>
    <row r="30" spans="1:7" ht="12.75">
      <c r="A30" s="4" t="s">
        <v>10</v>
      </c>
      <c r="B30" s="5" t="s">
        <v>76</v>
      </c>
      <c r="C30" s="4" t="s">
        <v>77</v>
      </c>
      <c r="D30" s="32">
        <v>1500</v>
      </c>
      <c r="E30" s="32">
        <v>3724</v>
      </c>
      <c r="F30" s="32">
        <v>8660</v>
      </c>
      <c r="G30" s="32">
        <v>10885</v>
      </c>
    </row>
    <row r="31" spans="1:7" ht="12.75">
      <c r="A31" s="4" t="s">
        <v>10</v>
      </c>
      <c r="B31" s="5" t="s">
        <v>78</v>
      </c>
      <c r="C31" s="4" t="s">
        <v>79</v>
      </c>
      <c r="D31" s="32">
        <v>865</v>
      </c>
      <c r="E31" s="32">
        <v>1064</v>
      </c>
      <c r="F31" s="32">
        <v>1968</v>
      </c>
      <c r="G31" s="32">
        <v>4021</v>
      </c>
    </row>
    <row r="32" spans="1:7" ht="12.75">
      <c r="A32" s="4" t="s">
        <v>10</v>
      </c>
      <c r="B32" s="5" t="s">
        <v>80</v>
      </c>
      <c r="C32" s="4" t="s">
        <v>81</v>
      </c>
      <c r="D32" s="32">
        <v>190</v>
      </c>
      <c r="E32" s="32">
        <v>196</v>
      </c>
      <c r="F32" s="32">
        <v>428</v>
      </c>
      <c r="G32" s="32">
        <v>868</v>
      </c>
    </row>
    <row r="33" spans="1:7" ht="12.75">
      <c r="A33" s="4" t="s">
        <v>10</v>
      </c>
      <c r="B33" s="5" t="s">
        <v>82</v>
      </c>
      <c r="C33" s="4" t="s">
        <v>83</v>
      </c>
      <c r="D33" s="32">
        <v>2655</v>
      </c>
      <c r="E33" s="32">
        <v>4800</v>
      </c>
      <c r="F33" s="32">
        <v>9827</v>
      </c>
      <c r="G33" s="32">
        <v>13247</v>
      </c>
    </row>
    <row r="34" spans="1:7" ht="12.75">
      <c r="A34" s="4" t="s">
        <v>10</v>
      </c>
      <c r="B34" s="5" t="s">
        <v>84</v>
      </c>
      <c r="C34" s="4" t="s">
        <v>85</v>
      </c>
      <c r="D34" s="32">
        <v>16125</v>
      </c>
      <c r="E34" s="32">
        <v>20892</v>
      </c>
      <c r="F34" s="32">
        <v>28521</v>
      </c>
      <c r="G34" s="32">
        <v>37464</v>
      </c>
    </row>
    <row r="35" spans="1:7" ht="12.75">
      <c r="A35" s="4" t="s">
        <v>10</v>
      </c>
      <c r="B35" s="5" t="s">
        <v>86</v>
      </c>
      <c r="C35" s="4" t="s">
        <v>87</v>
      </c>
      <c r="D35" s="32">
        <v>7855</v>
      </c>
      <c r="E35" s="32">
        <v>8008</v>
      </c>
      <c r="F35" s="32">
        <v>7940</v>
      </c>
      <c r="G35" s="32">
        <v>9196</v>
      </c>
    </row>
    <row r="36" spans="1:7" ht="12.75">
      <c r="A36" s="6" t="s">
        <v>10</v>
      </c>
      <c r="B36" s="7" t="s">
        <v>88</v>
      </c>
      <c r="C36" s="6" t="s">
        <v>89</v>
      </c>
      <c r="D36" s="34">
        <v>11940</v>
      </c>
      <c r="E36" s="34">
        <v>15068</v>
      </c>
      <c r="F36" s="34">
        <v>14129</v>
      </c>
      <c r="G36" s="34">
        <v>16332</v>
      </c>
    </row>
    <row r="37" spans="4:7" ht="12.75">
      <c r="D37" s="12"/>
      <c r="E37" s="12"/>
      <c r="F37" s="12"/>
      <c r="G37" s="12"/>
    </row>
    <row r="38" spans="3:7" ht="12.75">
      <c r="C38" s="26" t="s">
        <v>16</v>
      </c>
      <c r="D38" s="26"/>
      <c r="E38" s="26"/>
      <c r="F38" s="26"/>
      <c r="G38" s="26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140625" style="0" customWidth="1"/>
    <col min="4" max="7" width="9.28125" style="0" customWidth="1"/>
  </cols>
  <sheetData>
    <row r="1" ht="12.75">
      <c r="C1" s="2" t="s">
        <v>90</v>
      </c>
    </row>
    <row r="3" ht="12.75">
      <c r="C3" s="8" t="s">
        <v>21</v>
      </c>
    </row>
    <row r="4" spans="1:7" s="1" customFormat="1" ht="24.75" customHeight="1">
      <c r="A4" s="43" t="s">
        <v>0</v>
      </c>
      <c r="B4" s="45" t="s">
        <v>9</v>
      </c>
      <c r="C4" s="43" t="s">
        <v>5</v>
      </c>
      <c r="D4" s="47" t="s">
        <v>34</v>
      </c>
      <c r="E4" s="47"/>
      <c r="F4" s="47"/>
      <c r="G4" s="48"/>
    </row>
    <row r="5" spans="1:7" s="1" customFormat="1" ht="12.75">
      <c r="A5" s="44"/>
      <c r="B5" s="46"/>
      <c r="C5" s="44"/>
      <c r="D5" s="11">
        <v>1975</v>
      </c>
      <c r="E5" s="11">
        <v>1982</v>
      </c>
      <c r="F5" s="11">
        <v>1990</v>
      </c>
      <c r="G5" s="11">
        <v>1999</v>
      </c>
    </row>
    <row r="6" spans="1:7" s="1" customFormat="1" ht="12.75">
      <c r="A6" s="3" t="s">
        <v>1</v>
      </c>
      <c r="B6" s="27">
        <v>11</v>
      </c>
      <c r="C6" s="3" t="s">
        <v>6</v>
      </c>
      <c r="D6" s="9">
        <v>8372620</v>
      </c>
      <c r="E6" s="9">
        <v>8815928</v>
      </c>
      <c r="F6" s="9">
        <v>9249758</v>
      </c>
      <c r="G6" s="9">
        <v>9574059</v>
      </c>
    </row>
    <row r="7" spans="1:7" s="1" customFormat="1" ht="12.75">
      <c r="A7" s="4"/>
      <c r="B7" s="5"/>
      <c r="C7" s="4"/>
      <c r="D7" s="10"/>
      <c r="E7" s="10"/>
      <c r="F7" s="10"/>
      <c r="G7" s="10"/>
    </row>
    <row r="8" spans="1:7" ht="12.75">
      <c r="A8" s="4" t="s">
        <v>3</v>
      </c>
      <c r="B8" s="5" t="s">
        <v>2</v>
      </c>
      <c r="C8" s="4" t="s">
        <v>7</v>
      </c>
      <c r="D8" s="10">
        <v>8485905</v>
      </c>
      <c r="E8" s="10">
        <v>8959308</v>
      </c>
      <c r="F8" s="10">
        <v>9437081</v>
      </c>
      <c r="G8" s="10">
        <v>9783199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4</v>
      </c>
      <c r="B10" s="5"/>
      <c r="C10" s="4" t="s">
        <v>35</v>
      </c>
      <c r="D10" s="10">
        <v>800050</v>
      </c>
      <c r="E10" s="10">
        <v>902156</v>
      </c>
      <c r="F10" s="10">
        <v>932423</v>
      </c>
      <c r="G10" s="10">
        <v>963188</v>
      </c>
    </row>
    <row r="11" spans="1:7" ht="12.75">
      <c r="A11" s="4"/>
      <c r="B11" s="5"/>
      <c r="C11" s="4"/>
      <c r="D11" s="10"/>
      <c r="E11" s="10"/>
      <c r="F11" s="10"/>
      <c r="G11" s="10"/>
    </row>
    <row r="12" spans="1:11" ht="12.75">
      <c r="A12" s="4" t="s">
        <v>8</v>
      </c>
      <c r="B12" s="5"/>
      <c r="C12" s="4" t="s">
        <v>90</v>
      </c>
      <c r="D12" s="10">
        <v>60840</v>
      </c>
      <c r="E12" s="10">
        <v>77988</v>
      </c>
      <c r="F12" s="10">
        <v>112562</v>
      </c>
      <c r="G12" s="10">
        <v>153881</v>
      </c>
      <c r="H12" s="12"/>
      <c r="I12" s="12"/>
      <c r="J12" s="12"/>
      <c r="K12" s="12"/>
    </row>
    <row r="13" spans="1:7" ht="12.75">
      <c r="A13" s="4"/>
      <c r="B13" s="5"/>
      <c r="C13" s="4"/>
      <c r="D13" s="10"/>
      <c r="E13" s="10"/>
      <c r="F13" s="10"/>
      <c r="G13" s="10"/>
    </row>
    <row r="14" spans="1:11" ht="25.5">
      <c r="A14" s="28" t="s">
        <v>37</v>
      </c>
      <c r="B14" s="5"/>
      <c r="C14" s="4" t="s">
        <v>37</v>
      </c>
      <c r="D14" s="10">
        <v>43595</v>
      </c>
      <c r="E14" s="10">
        <v>58392</v>
      </c>
      <c r="F14" s="10">
        <v>86616</v>
      </c>
      <c r="G14" s="10">
        <v>117353</v>
      </c>
      <c r="H14" s="12"/>
      <c r="I14" s="12"/>
      <c r="J14" s="12"/>
      <c r="K14" s="12"/>
    </row>
    <row r="15" spans="1:7" ht="25.5">
      <c r="A15" s="28" t="s">
        <v>36</v>
      </c>
      <c r="B15" s="5"/>
      <c r="C15" s="4" t="s">
        <v>36</v>
      </c>
      <c r="D15" s="10">
        <v>16555</v>
      </c>
      <c r="E15" s="10">
        <v>18084</v>
      </c>
      <c r="F15" s="10">
        <v>22222</v>
      </c>
      <c r="G15" s="10">
        <v>30288</v>
      </c>
    </row>
    <row r="16" spans="1:7" ht="12.75">
      <c r="A16" s="4"/>
      <c r="B16" s="5"/>
      <c r="C16" s="4"/>
      <c r="D16" s="10"/>
      <c r="E16" s="10"/>
      <c r="F16" s="10"/>
      <c r="G16" s="10"/>
    </row>
    <row r="17" spans="1:7" ht="12.75">
      <c r="A17" s="4" t="s">
        <v>10</v>
      </c>
      <c r="B17" s="5" t="s">
        <v>38</v>
      </c>
      <c r="C17" s="4" t="s">
        <v>39</v>
      </c>
      <c r="D17" s="32">
        <v>145</v>
      </c>
      <c r="E17" s="32">
        <v>280</v>
      </c>
      <c r="F17" s="32">
        <v>258</v>
      </c>
      <c r="G17" s="32">
        <v>424</v>
      </c>
    </row>
    <row r="18" spans="1:7" ht="12.75">
      <c r="A18" s="4" t="s">
        <v>10</v>
      </c>
      <c r="B18" s="5" t="s">
        <v>40</v>
      </c>
      <c r="C18" s="4" t="s">
        <v>41</v>
      </c>
      <c r="D18" s="32">
        <v>375</v>
      </c>
      <c r="E18" s="32">
        <v>308</v>
      </c>
      <c r="F18" s="32">
        <v>264</v>
      </c>
      <c r="G18" s="32">
        <v>1412</v>
      </c>
    </row>
    <row r="19" spans="1:7" ht="12.75">
      <c r="A19" s="4" t="s">
        <v>10</v>
      </c>
      <c r="B19" s="5" t="s">
        <v>42</v>
      </c>
      <c r="C19" s="4" t="s">
        <v>43</v>
      </c>
      <c r="D19" s="32">
        <v>165</v>
      </c>
      <c r="E19" s="32">
        <v>156</v>
      </c>
      <c r="F19" s="32">
        <v>180</v>
      </c>
      <c r="G19" s="32">
        <v>292</v>
      </c>
    </row>
    <row r="20" spans="1:7" ht="12.75">
      <c r="A20" s="4" t="s">
        <v>10</v>
      </c>
      <c r="B20" s="5" t="s">
        <v>44</v>
      </c>
      <c r="C20" s="4" t="s">
        <v>45</v>
      </c>
      <c r="D20" s="32">
        <v>2870</v>
      </c>
      <c r="E20" s="32">
        <v>3884</v>
      </c>
      <c r="F20" s="32">
        <v>9952</v>
      </c>
      <c r="G20" s="32">
        <v>13539</v>
      </c>
    </row>
    <row r="21" spans="1:7" ht="12.75">
      <c r="A21" s="4" t="s">
        <v>10</v>
      </c>
      <c r="B21" s="5" t="s">
        <v>46</v>
      </c>
      <c r="C21" s="4" t="s">
        <v>47</v>
      </c>
      <c r="D21" s="32">
        <v>215</v>
      </c>
      <c r="E21" s="32">
        <v>292</v>
      </c>
      <c r="F21" s="32">
        <v>364</v>
      </c>
      <c r="G21" s="32">
        <v>848</v>
      </c>
    </row>
    <row r="22" spans="1:7" ht="12.75">
      <c r="A22" s="4" t="s">
        <v>10</v>
      </c>
      <c r="B22" s="5" t="s">
        <v>48</v>
      </c>
      <c r="C22" s="4" t="s">
        <v>49</v>
      </c>
      <c r="D22" s="32">
        <v>200</v>
      </c>
      <c r="E22" s="32">
        <v>440</v>
      </c>
      <c r="F22" s="32">
        <v>588</v>
      </c>
      <c r="G22" s="32">
        <v>832</v>
      </c>
    </row>
    <row r="23" spans="1:7" ht="12.75">
      <c r="A23" s="4" t="s">
        <v>10</v>
      </c>
      <c r="B23" s="5" t="s">
        <v>50</v>
      </c>
      <c r="C23" s="4" t="s">
        <v>51</v>
      </c>
      <c r="D23" s="32">
        <v>180</v>
      </c>
      <c r="E23" s="32">
        <v>220</v>
      </c>
      <c r="F23" s="32">
        <v>828</v>
      </c>
      <c r="G23" s="32">
        <v>1764</v>
      </c>
    </row>
    <row r="24" spans="1:7" ht="12.75">
      <c r="A24" s="4" t="s">
        <v>10</v>
      </c>
      <c r="B24" s="5" t="s">
        <v>52</v>
      </c>
      <c r="C24" s="4" t="s">
        <v>53</v>
      </c>
      <c r="D24" s="32">
        <v>335</v>
      </c>
      <c r="E24" s="32">
        <v>820</v>
      </c>
      <c r="F24" s="32">
        <v>964</v>
      </c>
      <c r="G24" s="32">
        <v>1036</v>
      </c>
    </row>
    <row r="25" spans="1:7" s="1" customFormat="1" ht="12.75">
      <c r="A25" s="4" t="s">
        <v>10</v>
      </c>
      <c r="B25" s="5" t="s">
        <v>54</v>
      </c>
      <c r="C25" s="4" t="s">
        <v>55</v>
      </c>
      <c r="D25" s="32">
        <v>540</v>
      </c>
      <c r="E25" s="32">
        <v>780</v>
      </c>
      <c r="F25" s="32">
        <v>1052</v>
      </c>
      <c r="G25" s="32">
        <v>1576</v>
      </c>
    </row>
    <row r="26" spans="1:7" s="1" customFormat="1" ht="12.75">
      <c r="A26" s="4" t="s">
        <v>10</v>
      </c>
      <c r="B26" s="5" t="s">
        <v>56</v>
      </c>
      <c r="C26" s="4" t="s">
        <v>57</v>
      </c>
      <c r="D26" s="33">
        <v>155</v>
      </c>
      <c r="E26" s="33">
        <v>664</v>
      </c>
      <c r="F26" s="33">
        <v>976</v>
      </c>
      <c r="G26" s="33">
        <v>1436</v>
      </c>
    </row>
    <row r="27" spans="1:7" ht="12.75">
      <c r="A27" s="4" t="s">
        <v>10</v>
      </c>
      <c r="B27" s="5" t="s">
        <v>58</v>
      </c>
      <c r="C27" s="4" t="s">
        <v>59</v>
      </c>
      <c r="D27" s="32">
        <v>150</v>
      </c>
      <c r="E27" s="32">
        <v>356</v>
      </c>
      <c r="F27" s="32">
        <v>1734</v>
      </c>
      <c r="G27" s="32">
        <v>3835</v>
      </c>
    </row>
    <row r="28" spans="1:7" ht="12.75">
      <c r="A28" s="4" t="s">
        <v>10</v>
      </c>
      <c r="B28" s="5" t="s">
        <v>60</v>
      </c>
      <c r="C28" s="4" t="s">
        <v>61</v>
      </c>
      <c r="D28" s="32">
        <v>590</v>
      </c>
      <c r="E28" s="32">
        <v>700</v>
      </c>
      <c r="F28" s="32">
        <v>916</v>
      </c>
      <c r="G28" s="32">
        <v>1028</v>
      </c>
    </row>
    <row r="29" spans="1:7" ht="12.75">
      <c r="A29" s="4" t="s">
        <v>10</v>
      </c>
      <c r="B29" s="5" t="s">
        <v>62</v>
      </c>
      <c r="C29" s="4" t="s">
        <v>63</v>
      </c>
      <c r="D29" s="32">
        <v>340</v>
      </c>
      <c r="E29" s="32">
        <v>404</v>
      </c>
      <c r="F29" s="32">
        <v>432</v>
      </c>
      <c r="G29" s="32">
        <v>624</v>
      </c>
    </row>
    <row r="30" spans="1:7" ht="12.75">
      <c r="A30" s="4" t="s">
        <v>10</v>
      </c>
      <c r="B30" s="5" t="s">
        <v>64</v>
      </c>
      <c r="C30" s="4" t="s">
        <v>65</v>
      </c>
      <c r="D30" s="32">
        <v>60</v>
      </c>
      <c r="E30" s="32">
        <v>184</v>
      </c>
      <c r="F30" s="32">
        <v>356</v>
      </c>
      <c r="G30" s="32">
        <v>732</v>
      </c>
    </row>
    <row r="31" spans="1:7" ht="12.75">
      <c r="A31" s="4" t="s">
        <v>10</v>
      </c>
      <c r="B31" s="5" t="s">
        <v>66</v>
      </c>
      <c r="C31" s="4" t="s">
        <v>67</v>
      </c>
      <c r="D31" s="32">
        <v>300</v>
      </c>
      <c r="E31" s="32">
        <v>364</v>
      </c>
      <c r="F31" s="32">
        <v>288</v>
      </c>
      <c r="G31" s="32">
        <v>328</v>
      </c>
    </row>
    <row r="32" spans="1:7" ht="12.75">
      <c r="A32" s="4" t="s">
        <v>10</v>
      </c>
      <c r="B32" s="5" t="s">
        <v>68</v>
      </c>
      <c r="C32" s="4" t="s">
        <v>69</v>
      </c>
      <c r="D32" s="32">
        <v>10550</v>
      </c>
      <c r="E32" s="32">
        <v>10280</v>
      </c>
      <c r="F32" s="32">
        <v>11653</v>
      </c>
      <c r="G32" s="32">
        <v>12055</v>
      </c>
    </row>
    <row r="33" spans="1:7" ht="12.75">
      <c r="A33" s="4" t="s">
        <v>10</v>
      </c>
      <c r="B33" s="5" t="s">
        <v>70</v>
      </c>
      <c r="C33" s="4" t="s">
        <v>71</v>
      </c>
      <c r="D33" s="32">
        <v>225</v>
      </c>
      <c r="E33" s="32">
        <v>148</v>
      </c>
      <c r="F33" s="32">
        <v>1573</v>
      </c>
      <c r="G33" s="32">
        <v>8132</v>
      </c>
    </row>
    <row r="34" spans="1:7" ht="12.75">
      <c r="A34" s="4" t="s">
        <v>10</v>
      </c>
      <c r="B34" s="5" t="s">
        <v>72</v>
      </c>
      <c r="C34" s="4" t="s">
        <v>73</v>
      </c>
      <c r="D34" s="32">
        <v>105</v>
      </c>
      <c r="E34" s="32">
        <v>152</v>
      </c>
      <c r="F34" s="32">
        <v>160</v>
      </c>
      <c r="G34" s="32">
        <v>232</v>
      </c>
    </row>
    <row r="35" spans="1:7" ht="12.75">
      <c r="A35" s="4" t="s">
        <v>10</v>
      </c>
      <c r="B35" s="5" t="s">
        <v>74</v>
      </c>
      <c r="C35" s="4" t="s">
        <v>75</v>
      </c>
      <c r="D35" s="32">
        <v>525</v>
      </c>
      <c r="E35" s="32">
        <v>544</v>
      </c>
      <c r="F35" s="32">
        <v>747</v>
      </c>
      <c r="G35" s="32">
        <v>1184</v>
      </c>
    </row>
    <row r="36" spans="1:7" ht="12.75">
      <c r="A36" s="4" t="s">
        <v>10</v>
      </c>
      <c r="B36" s="5" t="s">
        <v>76</v>
      </c>
      <c r="C36" s="4" t="s">
        <v>77</v>
      </c>
      <c r="D36" s="32">
        <v>1080</v>
      </c>
      <c r="E36" s="32">
        <v>2924</v>
      </c>
      <c r="F36" s="32">
        <v>7756</v>
      </c>
      <c r="G36" s="32">
        <v>9848</v>
      </c>
    </row>
    <row r="37" spans="1:7" ht="12.75">
      <c r="A37" s="4" t="s">
        <v>10</v>
      </c>
      <c r="B37" s="5" t="s">
        <v>78</v>
      </c>
      <c r="C37" s="4" t="s">
        <v>79</v>
      </c>
      <c r="D37" s="32">
        <v>700</v>
      </c>
      <c r="E37" s="32">
        <v>908</v>
      </c>
      <c r="F37" s="32">
        <v>1056</v>
      </c>
      <c r="G37" s="32">
        <v>2630</v>
      </c>
    </row>
    <row r="38" spans="1:7" ht="12.75">
      <c r="A38" s="4" t="s">
        <v>10</v>
      </c>
      <c r="B38" s="5" t="s">
        <v>80</v>
      </c>
      <c r="C38" s="4" t="s">
        <v>81</v>
      </c>
      <c r="D38" s="32">
        <v>170</v>
      </c>
      <c r="E38" s="32">
        <v>144</v>
      </c>
      <c r="F38" s="32">
        <v>368</v>
      </c>
      <c r="G38" s="32">
        <v>664</v>
      </c>
    </row>
    <row r="39" spans="1:7" ht="12.75">
      <c r="A39" s="4" t="s">
        <v>10</v>
      </c>
      <c r="B39" s="5" t="s">
        <v>82</v>
      </c>
      <c r="C39" s="4" t="s">
        <v>83</v>
      </c>
      <c r="D39" s="32">
        <v>2405</v>
      </c>
      <c r="E39" s="32">
        <v>3656</v>
      </c>
      <c r="F39" s="32">
        <v>8079</v>
      </c>
      <c r="G39" s="32">
        <v>11130</v>
      </c>
    </row>
    <row r="40" spans="1:7" ht="12.75">
      <c r="A40" s="4" t="s">
        <v>10</v>
      </c>
      <c r="B40" s="5" t="s">
        <v>84</v>
      </c>
      <c r="C40" s="4" t="s">
        <v>85</v>
      </c>
      <c r="D40" s="32">
        <v>15475</v>
      </c>
      <c r="E40" s="32">
        <v>19756</v>
      </c>
      <c r="F40" s="32">
        <v>26803</v>
      </c>
      <c r="G40" s="32">
        <v>35484</v>
      </c>
    </row>
    <row r="41" spans="1:7" ht="12.75">
      <c r="A41" s="4" t="s">
        <v>10</v>
      </c>
      <c r="B41" s="5" t="s">
        <v>86</v>
      </c>
      <c r="C41" s="4" t="s">
        <v>87</v>
      </c>
      <c r="D41" s="32">
        <v>7495</v>
      </c>
      <c r="E41" s="32">
        <v>7776</v>
      </c>
      <c r="F41" s="32">
        <v>7428</v>
      </c>
      <c r="G41" s="32">
        <v>8772</v>
      </c>
    </row>
    <row r="42" spans="1:7" ht="12.75">
      <c r="A42" s="6" t="s">
        <v>10</v>
      </c>
      <c r="B42" s="7" t="s">
        <v>88</v>
      </c>
      <c r="C42" s="6" t="s">
        <v>89</v>
      </c>
      <c r="D42" s="34">
        <v>11325</v>
      </c>
      <c r="E42" s="34">
        <v>14640</v>
      </c>
      <c r="F42" s="34">
        <v>13493</v>
      </c>
      <c r="G42" s="34">
        <v>15730</v>
      </c>
    </row>
    <row r="44" ht="12.75">
      <c r="C44" s="30" t="s">
        <v>16</v>
      </c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7109375" style="0" customWidth="1"/>
    <col min="4" max="4" width="9.57421875" style="0" customWidth="1"/>
    <col min="5" max="10" width="11.421875" style="20" customWidth="1"/>
    <col min="12" max="17" width="11.421875" style="20" customWidth="1"/>
    <col min="19" max="24" width="11.421875" style="20" customWidth="1"/>
    <col min="26" max="31" width="11.421875" style="20" customWidth="1"/>
  </cols>
  <sheetData>
    <row r="1" spans="3:31" ht="12.75">
      <c r="C1" s="2" t="s">
        <v>90</v>
      </c>
      <c r="E1" s="19"/>
      <c r="F1" s="19"/>
      <c r="G1" s="19"/>
      <c r="H1" s="19"/>
      <c r="I1" s="19"/>
      <c r="J1" s="19"/>
      <c r="L1" s="19"/>
      <c r="M1" s="19"/>
      <c r="N1" s="19"/>
      <c r="O1" s="19"/>
      <c r="P1" s="19"/>
      <c r="Q1" s="19"/>
      <c r="S1" s="19"/>
      <c r="T1" s="19"/>
      <c r="U1" s="19"/>
      <c r="V1" s="19"/>
      <c r="W1" s="19"/>
      <c r="X1" s="19"/>
      <c r="Z1" s="19"/>
      <c r="AA1" s="19"/>
      <c r="AB1" s="19"/>
      <c r="AC1" s="19"/>
      <c r="AD1" s="19"/>
      <c r="AE1" s="19"/>
    </row>
    <row r="3" spans="3:25" ht="15" customHeight="1">
      <c r="C3" s="8" t="s">
        <v>94</v>
      </c>
      <c r="D3" s="13"/>
      <c r="R3" s="13"/>
      <c r="Y3" s="13"/>
    </row>
    <row r="4" spans="1:31" s="1" customFormat="1" ht="21" customHeight="1">
      <c r="A4" s="43" t="s">
        <v>0</v>
      </c>
      <c r="B4" s="45" t="s">
        <v>9</v>
      </c>
      <c r="C4" s="43" t="s">
        <v>30</v>
      </c>
      <c r="D4" s="51" t="s">
        <v>26</v>
      </c>
      <c r="E4" s="47"/>
      <c r="F4" s="47"/>
      <c r="G4" s="47"/>
      <c r="H4" s="47"/>
      <c r="I4" s="47"/>
      <c r="J4" s="48"/>
      <c r="K4" s="51" t="s">
        <v>27</v>
      </c>
      <c r="L4" s="47"/>
      <c r="M4" s="47"/>
      <c r="N4" s="47"/>
      <c r="O4" s="47"/>
      <c r="P4" s="47"/>
      <c r="Q4" s="48"/>
      <c r="R4" s="51" t="s">
        <v>28</v>
      </c>
      <c r="S4" s="47"/>
      <c r="T4" s="47"/>
      <c r="U4" s="47"/>
      <c r="V4" s="47"/>
      <c r="W4" s="47"/>
      <c r="X4" s="48"/>
      <c r="Y4" s="51" t="s">
        <v>29</v>
      </c>
      <c r="Z4" s="47"/>
      <c r="AA4" s="47"/>
      <c r="AB4" s="47"/>
      <c r="AC4" s="47"/>
      <c r="AD4" s="47"/>
      <c r="AE4" s="48"/>
    </row>
    <row r="5" spans="1:31" s="1" customFormat="1" ht="25.5">
      <c r="A5" s="49"/>
      <c r="B5" s="50"/>
      <c r="C5" s="49"/>
      <c r="D5" s="23" t="s">
        <v>15</v>
      </c>
      <c r="E5" s="11" t="s">
        <v>91</v>
      </c>
      <c r="F5" s="11" t="s">
        <v>32</v>
      </c>
      <c r="G5" s="11" t="s">
        <v>11</v>
      </c>
      <c r="H5" s="11" t="s">
        <v>12</v>
      </c>
      <c r="I5" s="11" t="s">
        <v>13</v>
      </c>
      <c r="J5" s="11" t="s">
        <v>14</v>
      </c>
      <c r="K5" s="23" t="s">
        <v>15</v>
      </c>
      <c r="L5" s="11" t="s">
        <v>31</v>
      </c>
      <c r="M5" s="11" t="s">
        <v>32</v>
      </c>
      <c r="N5" s="11" t="s">
        <v>11</v>
      </c>
      <c r="O5" s="11" t="s">
        <v>12</v>
      </c>
      <c r="P5" s="11" t="s">
        <v>13</v>
      </c>
      <c r="Q5" s="11" t="s">
        <v>14</v>
      </c>
      <c r="R5" s="23" t="s">
        <v>15</v>
      </c>
      <c r="S5" s="11" t="s">
        <v>31</v>
      </c>
      <c r="T5" s="11" t="s">
        <v>32</v>
      </c>
      <c r="U5" s="11" t="s">
        <v>11</v>
      </c>
      <c r="V5" s="11" t="s">
        <v>12</v>
      </c>
      <c r="W5" s="11" t="s">
        <v>13</v>
      </c>
      <c r="X5" s="11" t="s">
        <v>14</v>
      </c>
      <c r="Y5" s="23" t="s">
        <v>15</v>
      </c>
      <c r="Z5" s="11" t="s">
        <v>31</v>
      </c>
      <c r="AA5" s="11" t="s">
        <v>32</v>
      </c>
      <c r="AB5" s="11" t="s">
        <v>11</v>
      </c>
      <c r="AC5" s="11" t="s">
        <v>12</v>
      </c>
      <c r="AD5" s="11" t="s">
        <v>13</v>
      </c>
      <c r="AE5" s="11" t="s">
        <v>14</v>
      </c>
    </row>
    <row r="6" spans="1:36" ht="12.75">
      <c r="A6" s="4" t="s">
        <v>8</v>
      </c>
      <c r="B6" s="5"/>
      <c r="C6" s="4" t="s">
        <v>90</v>
      </c>
      <c r="D6" s="17">
        <v>37175</v>
      </c>
      <c r="E6" s="31">
        <v>11610</v>
      </c>
      <c r="F6" s="31">
        <v>2135</v>
      </c>
      <c r="G6" s="31">
        <v>14950</v>
      </c>
      <c r="H6" s="31">
        <v>5410</v>
      </c>
      <c r="I6" s="31">
        <v>1760</v>
      </c>
      <c r="J6" s="31">
        <v>1310</v>
      </c>
      <c r="K6" s="17">
        <v>66392</v>
      </c>
      <c r="L6" s="31">
        <v>20972</v>
      </c>
      <c r="M6" s="31">
        <v>3376</v>
      </c>
      <c r="N6" s="31">
        <v>30516</v>
      </c>
      <c r="O6" s="31">
        <v>8140</v>
      </c>
      <c r="P6" s="31">
        <v>1984</v>
      </c>
      <c r="Q6" s="31">
        <v>1404</v>
      </c>
      <c r="R6" s="17">
        <v>89780</v>
      </c>
      <c r="S6" s="31">
        <v>28460</v>
      </c>
      <c r="T6" s="31">
        <v>5311</v>
      </c>
      <c r="U6" s="31">
        <v>38529</v>
      </c>
      <c r="V6" s="31">
        <v>13700</v>
      </c>
      <c r="W6" s="31">
        <v>2332</v>
      </c>
      <c r="X6" s="31">
        <v>1448</v>
      </c>
      <c r="Y6" s="17">
        <v>81553</v>
      </c>
      <c r="Z6" s="31">
        <v>22872</v>
      </c>
      <c r="AA6" s="31">
        <v>4076</v>
      </c>
      <c r="AB6" s="31">
        <v>35961</v>
      </c>
      <c r="AC6" s="31">
        <v>14561</v>
      </c>
      <c r="AD6" s="31">
        <v>2393</v>
      </c>
      <c r="AE6" s="31">
        <v>1690</v>
      </c>
      <c r="AF6" s="12"/>
      <c r="AG6" s="12"/>
      <c r="AH6" s="12"/>
      <c r="AI6" s="12"/>
      <c r="AJ6" s="12"/>
    </row>
    <row r="7" spans="1:36" ht="12.75">
      <c r="A7" s="4"/>
      <c r="B7" s="5"/>
      <c r="C7" s="4"/>
      <c r="D7" s="22"/>
      <c r="E7" s="22"/>
      <c r="F7" s="22"/>
      <c r="G7" s="22"/>
      <c r="H7" s="22"/>
      <c r="I7" s="22"/>
      <c r="J7" s="25"/>
      <c r="K7" s="37"/>
      <c r="L7" s="22"/>
      <c r="M7" s="22"/>
      <c r="N7" s="22"/>
      <c r="O7" s="22"/>
      <c r="P7" s="22"/>
      <c r="Q7" s="22"/>
      <c r="R7" s="25"/>
      <c r="S7" s="22"/>
      <c r="T7" s="22"/>
      <c r="U7" s="22"/>
      <c r="V7" s="22"/>
      <c r="W7" s="22"/>
      <c r="X7" s="22"/>
      <c r="Y7" s="25"/>
      <c r="Z7" s="22"/>
      <c r="AA7" s="22"/>
      <c r="AB7" s="22"/>
      <c r="AC7" s="22"/>
      <c r="AD7" s="22"/>
      <c r="AE7" s="22"/>
      <c r="AF7" s="12"/>
      <c r="AG7" s="12"/>
      <c r="AH7" s="12"/>
      <c r="AI7" s="12"/>
      <c r="AJ7" s="12"/>
    </row>
    <row r="8" spans="1:36" ht="25.5">
      <c r="A8" s="28" t="s">
        <v>37</v>
      </c>
      <c r="B8" s="5"/>
      <c r="C8" s="4" t="s">
        <v>37</v>
      </c>
      <c r="D8" s="17">
        <v>28525</v>
      </c>
      <c r="E8" s="17">
        <v>9125</v>
      </c>
      <c r="F8" s="17">
        <v>1500</v>
      </c>
      <c r="G8" s="17">
        <v>11635</v>
      </c>
      <c r="H8" s="17">
        <v>4060</v>
      </c>
      <c r="I8" s="17">
        <v>1150</v>
      </c>
      <c r="J8" s="17">
        <v>1055</v>
      </c>
      <c r="K8" s="17">
        <v>55672</v>
      </c>
      <c r="L8" s="17">
        <v>17952</v>
      </c>
      <c r="M8" s="17">
        <v>2768</v>
      </c>
      <c r="N8" s="17">
        <v>25900</v>
      </c>
      <c r="O8" s="17">
        <v>6540</v>
      </c>
      <c r="P8" s="17">
        <v>1508</v>
      </c>
      <c r="Q8" s="17">
        <v>1004</v>
      </c>
      <c r="R8" s="17">
        <v>74204</v>
      </c>
      <c r="S8" s="17">
        <v>23232</v>
      </c>
      <c r="T8" s="17">
        <v>4346</v>
      </c>
      <c r="U8" s="17">
        <v>32418</v>
      </c>
      <c r="V8" s="17">
        <v>11176</v>
      </c>
      <c r="W8" s="17">
        <v>1896</v>
      </c>
      <c r="X8" s="17">
        <v>1136</v>
      </c>
      <c r="Y8" s="17">
        <v>57829</v>
      </c>
      <c r="Z8" s="17">
        <v>16259</v>
      </c>
      <c r="AA8" s="17">
        <v>2747</v>
      </c>
      <c r="AB8" s="17">
        <v>25772</v>
      </c>
      <c r="AC8" s="17">
        <v>10178</v>
      </c>
      <c r="AD8" s="17">
        <v>1637</v>
      </c>
      <c r="AE8" s="17">
        <v>1236</v>
      </c>
      <c r="AF8" s="12"/>
      <c r="AG8" s="12"/>
      <c r="AH8" s="12"/>
      <c r="AI8" s="12"/>
      <c r="AJ8" s="12"/>
    </row>
    <row r="9" spans="1:36" ht="25.5">
      <c r="A9" s="28" t="s">
        <v>36</v>
      </c>
      <c r="B9" s="5"/>
      <c r="C9" s="4" t="s">
        <v>36</v>
      </c>
      <c r="D9" s="17">
        <v>8650</v>
      </c>
      <c r="E9" s="17">
        <v>2485</v>
      </c>
      <c r="F9" s="17">
        <v>635</v>
      </c>
      <c r="G9" s="17">
        <v>3315</v>
      </c>
      <c r="H9" s="17">
        <v>1350</v>
      </c>
      <c r="I9" s="17">
        <v>610</v>
      </c>
      <c r="J9" s="17">
        <v>255</v>
      </c>
      <c r="K9" s="17">
        <v>10720</v>
      </c>
      <c r="L9" s="17">
        <v>3020</v>
      </c>
      <c r="M9" s="17">
        <v>608</v>
      </c>
      <c r="N9" s="17">
        <v>4616</v>
      </c>
      <c r="O9" s="17">
        <v>1600</v>
      </c>
      <c r="P9" s="17">
        <v>476</v>
      </c>
      <c r="Q9" s="17">
        <v>400</v>
      </c>
      <c r="R9" s="17">
        <v>15576</v>
      </c>
      <c r="S9" s="17">
        <v>5228</v>
      </c>
      <c r="T9" s="17">
        <v>965</v>
      </c>
      <c r="U9" s="17">
        <v>6111</v>
      </c>
      <c r="V9" s="17">
        <v>2524</v>
      </c>
      <c r="W9" s="17">
        <v>436</v>
      </c>
      <c r="X9" s="17">
        <v>312</v>
      </c>
      <c r="Y9" s="17">
        <v>23724</v>
      </c>
      <c r="Z9" s="17">
        <v>6613</v>
      </c>
      <c r="AA9" s="17">
        <v>1329</v>
      </c>
      <c r="AB9" s="17">
        <v>10189</v>
      </c>
      <c r="AC9" s="17">
        <v>4383</v>
      </c>
      <c r="AD9" s="17">
        <v>756</v>
      </c>
      <c r="AE9" s="17">
        <v>454</v>
      </c>
      <c r="AF9" s="12"/>
      <c r="AG9" s="12"/>
      <c r="AH9" s="12"/>
      <c r="AI9" s="12"/>
      <c r="AJ9" s="12"/>
    </row>
    <row r="10" spans="1:36" ht="12.75">
      <c r="A10" s="4"/>
      <c r="B10" s="5"/>
      <c r="C10" s="4"/>
      <c r="D10" s="17"/>
      <c r="E10" s="17"/>
      <c r="F10" s="17"/>
      <c r="G10" s="17"/>
      <c r="H10" s="17"/>
      <c r="I10" s="17"/>
      <c r="J10" s="24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2"/>
      <c r="AG10" s="12"/>
      <c r="AH10" s="12"/>
      <c r="AI10" s="12"/>
      <c r="AJ10" s="12"/>
    </row>
    <row r="11" spans="1:36" ht="12.75">
      <c r="A11" s="4" t="s">
        <v>10</v>
      </c>
      <c r="B11" s="5" t="s">
        <v>38</v>
      </c>
      <c r="C11" s="4" t="s">
        <v>39</v>
      </c>
      <c r="D11" s="17">
        <f>E11+F11+G11+H11+I11+J11</f>
        <v>120</v>
      </c>
      <c r="E11" s="17">
        <v>30</v>
      </c>
      <c r="F11" s="17">
        <v>5</v>
      </c>
      <c r="G11" s="17">
        <v>55</v>
      </c>
      <c r="H11" s="17">
        <v>5</v>
      </c>
      <c r="I11" s="17">
        <v>20</v>
      </c>
      <c r="J11" s="24">
        <v>5</v>
      </c>
      <c r="K11" s="17">
        <f aca="true" t="shared" si="0" ref="K11:K36">L11+M11+N11+O11+P11+Q11</f>
        <v>152</v>
      </c>
      <c r="L11" s="17">
        <v>44</v>
      </c>
      <c r="M11" s="17">
        <v>24</v>
      </c>
      <c r="N11" s="17">
        <v>56</v>
      </c>
      <c r="O11" s="17">
        <v>24</v>
      </c>
      <c r="P11" s="17">
        <v>4</v>
      </c>
      <c r="Q11" s="17">
        <v>0</v>
      </c>
      <c r="R11" s="17">
        <f aca="true" t="shared" si="1" ref="R11:R36">S11+T11+U11+V11+W11+X11</f>
        <v>222</v>
      </c>
      <c r="S11" s="17">
        <v>84</v>
      </c>
      <c r="T11" s="17">
        <v>16</v>
      </c>
      <c r="U11" s="17">
        <v>106</v>
      </c>
      <c r="V11" s="17">
        <v>12</v>
      </c>
      <c r="W11" s="17">
        <v>4</v>
      </c>
      <c r="X11" s="17">
        <v>0</v>
      </c>
      <c r="Y11" s="17">
        <f aca="true" t="shared" si="2" ref="Y11:Y36">Z11+AA11+AB11+AC11+AD11+AE11</f>
        <v>2080</v>
      </c>
      <c r="Z11" s="17">
        <v>608</v>
      </c>
      <c r="AA11" s="17">
        <v>84</v>
      </c>
      <c r="AB11" s="17">
        <v>1084</v>
      </c>
      <c r="AC11" s="17">
        <v>260</v>
      </c>
      <c r="AD11" s="17">
        <v>32</v>
      </c>
      <c r="AE11" s="17">
        <v>12</v>
      </c>
      <c r="AF11" s="12"/>
      <c r="AG11" s="12"/>
      <c r="AH11" s="12"/>
      <c r="AI11" s="12"/>
      <c r="AJ11" s="12"/>
    </row>
    <row r="12" spans="1:36" ht="12.75">
      <c r="A12" s="4" t="s">
        <v>10</v>
      </c>
      <c r="B12" s="5" t="s">
        <v>40</v>
      </c>
      <c r="C12" s="4" t="s">
        <v>41</v>
      </c>
      <c r="D12" s="17">
        <f aca="true" t="shared" si="3" ref="D12:D36">E12+F12+G12+H12+I12+J12</f>
        <v>45</v>
      </c>
      <c r="E12" s="17">
        <v>0</v>
      </c>
      <c r="F12" s="17">
        <v>0</v>
      </c>
      <c r="G12" s="17">
        <v>10</v>
      </c>
      <c r="H12" s="17">
        <v>25</v>
      </c>
      <c r="I12" s="17">
        <v>5</v>
      </c>
      <c r="J12" s="24">
        <v>5</v>
      </c>
      <c r="K12" s="17">
        <f t="shared" si="0"/>
        <v>140</v>
      </c>
      <c r="L12" s="17">
        <v>36</v>
      </c>
      <c r="M12" s="17">
        <v>20</v>
      </c>
      <c r="N12" s="17">
        <v>48</v>
      </c>
      <c r="O12" s="17">
        <v>32</v>
      </c>
      <c r="P12" s="17">
        <v>0</v>
      </c>
      <c r="Q12" s="17">
        <v>4</v>
      </c>
      <c r="R12" s="17">
        <f t="shared" si="1"/>
        <v>948</v>
      </c>
      <c r="S12" s="17">
        <v>360</v>
      </c>
      <c r="T12" s="17">
        <v>48</v>
      </c>
      <c r="U12" s="17">
        <v>340</v>
      </c>
      <c r="V12" s="17">
        <v>192</v>
      </c>
      <c r="W12" s="17">
        <v>8</v>
      </c>
      <c r="X12" s="17">
        <v>0</v>
      </c>
      <c r="Y12" s="17">
        <f t="shared" si="2"/>
        <v>5655</v>
      </c>
      <c r="Z12" s="17">
        <v>1577</v>
      </c>
      <c r="AA12" s="17">
        <v>305</v>
      </c>
      <c r="AB12" s="17">
        <v>2465</v>
      </c>
      <c r="AC12" s="17">
        <v>1156</v>
      </c>
      <c r="AD12" s="17">
        <v>120</v>
      </c>
      <c r="AE12" s="17">
        <v>32</v>
      </c>
      <c r="AF12" s="12"/>
      <c r="AG12" s="12"/>
      <c r="AH12" s="12"/>
      <c r="AI12" s="12"/>
      <c r="AJ12" s="12"/>
    </row>
    <row r="13" spans="1:36" ht="12.75">
      <c r="A13" s="4" t="s">
        <v>10</v>
      </c>
      <c r="B13" s="5" t="s">
        <v>42</v>
      </c>
      <c r="C13" s="4" t="s">
        <v>43</v>
      </c>
      <c r="D13" s="17">
        <f t="shared" si="3"/>
        <v>75</v>
      </c>
      <c r="E13" s="17">
        <v>25</v>
      </c>
      <c r="F13" s="17">
        <v>0</v>
      </c>
      <c r="G13" s="17">
        <v>20</v>
      </c>
      <c r="H13" s="17">
        <v>10</v>
      </c>
      <c r="I13" s="17">
        <v>20</v>
      </c>
      <c r="J13" s="24">
        <v>0</v>
      </c>
      <c r="K13" s="17">
        <f t="shared" si="0"/>
        <v>148</v>
      </c>
      <c r="L13" s="17">
        <v>40</v>
      </c>
      <c r="M13" s="17">
        <v>12</v>
      </c>
      <c r="N13" s="17">
        <v>56</v>
      </c>
      <c r="O13" s="17">
        <v>20</v>
      </c>
      <c r="P13" s="17">
        <v>12</v>
      </c>
      <c r="Q13" s="17">
        <v>8</v>
      </c>
      <c r="R13" s="17">
        <f t="shared" si="1"/>
        <v>200</v>
      </c>
      <c r="S13" s="17">
        <v>84</v>
      </c>
      <c r="T13" s="17">
        <v>4</v>
      </c>
      <c r="U13" s="17">
        <v>60</v>
      </c>
      <c r="V13" s="17">
        <v>36</v>
      </c>
      <c r="W13" s="17">
        <v>12</v>
      </c>
      <c r="X13" s="17">
        <v>4</v>
      </c>
      <c r="Y13" s="17">
        <f t="shared" si="2"/>
        <v>136</v>
      </c>
      <c r="Z13" s="17">
        <v>24</v>
      </c>
      <c r="AA13" s="17">
        <v>12</v>
      </c>
      <c r="AB13" s="17">
        <v>64</v>
      </c>
      <c r="AC13" s="17">
        <v>28</v>
      </c>
      <c r="AD13" s="17">
        <v>4</v>
      </c>
      <c r="AE13" s="17">
        <v>4</v>
      </c>
      <c r="AF13" s="12"/>
      <c r="AG13" s="12"/>
      <c r="AH13" s="12"/>
      <c r="AI13" s="12"/>
      <c r="AJ13" s="12"/>
    </row>
    <row r="14" spans="1:36" ht="12.75">
      <c r="A14" s="4" t="s">
        <v>10</v>
      </c>
      <c r="B14" s="5" t="s">
        <v>44</v>
      </c>
      <c r="C14" s="4" t="s">
        <v>45</v>
      </c>
      <c r="D14" s="17">
        <f t="shared" si="3"/>
        <v>1550</v>
      </c>
      <c r="E14" s="17">
        <v>480</v>
      </c>
      <c r="F14" s="17">
        <v>90</v>
      </c>
      <c r="G14" s="17">
        <v>635</v>
      </c>
      <c r="H14" s="17">
        <v>270</v>
      </c>
      <c r="I14" s="17">
        <v>65</v>
      </c>
      <c r="J14" s="24">
        <v>10</v>
      </c>
      <c r="K14" s="17">
        <f t="shared" si="0"/>
        <v>10500</v>
      </c>
      <c r="L14" s="17">
        <v>3504</v>
      </c>
      <c r="M14" s="17">
        <v>400</v>
      </c>
      <c r="N14" s="17">
        <v>5176</v>
      </c>
      <c r="O14" s="17">
        <v>1100</v>
      </c>
      <c r="P14" s="17">
        <v>228</v>
      </c>
      <c r="Q14" s="17">
        <v>92</v>
      </c>
      <c r="R14" s="17">
        <f t="shared" si="1"/>
        <v>9490</v>
      </c>
      <c r="S14" s="17">
        <v>2928</v>
      </c>
      <c r="T14" s="17">
        <v>584</v>
      </c>
      <c r="U14" s="17">
        <v>4338</v>
      </c>
      <c r="V14" s="17">
        <v>1296</v>
      </c>
      <c r="W14" s="17">
        <v>284</v>
      </c>
      <c r="X14" s="17">
        <v>60</v>
      </c>
      <c r="Y14" s="17">
        <f t="shared" si="2"/>
        <v>7786</v>
      </c>
      <c r="Z14" s="17">
        <v>2121</v>
      </c>
      <c r="AA14" s="17">
        <v>427</v>
      </c>
      <c r="AB14" s="17">
        <v>3710</v>
      </c>
      <c r="AC14" s="17">
        <v>1306</v>
      </c>
      <c r="AD14" s="17">
        <v>137</v>
      </c>
      <c r="AE14" s="17">
        <v>85</v>
      </c>
      <c r="AF14" s="12"/>
      <c r="AG14" s="12"/>
      <c r="AH14" s="12"/>
      <c r="AI14" s="12"/>
      <c r="AJ14" s="12"/>
    </row>
    <row r="15" spans="1:36" ht="12.75">
      <c r="A15" s="4" t="s">
        <v>10</v>
      </c>
      <c r="B15" s="5" t="s">
        <v>46</v>
      </c>
      <c r="C15" s="4" t="s">
        <v>47</v>
      </c>
      <c r="D15" s="17">
        <f t="shared" si="3"/>
        <v>95</v>
      </c>
      <c r="E15" s="17">
        <v>25</v>
      </c>
      <c r="F15" s="17">
        <v>0</v>
      </c>
      <c r="G15" s="17">
        <v>30</v>
      </c>
      <c r="H15" s="17">
        <v>15</v>
      </c>
      <c r="I15" s="17">
        <v>10</v>
      </c>
      <c r="J15" s="24">
        <v>15</v>
      </c>
      <c r="K15" s="17">
        <f t="shared" si="0"/>
        <v>112</v>
      </c>
      <c r="L15" s="17">
        <v>16</v>
      </c>
      <c r="M15" s="17">
        <v>0</v>
      </c>
      <c r="N15" s="17">
        <v>24</v>
      </c>
      <c r="O15" s="17">
        <v>12</v>
      </c>
      <c r="P15" s="17">
        <v>16</v>
      </c>
      <c r="Q15" s="17">
        <v>44</v>
      </c>
      <c r="R15" s="17">
        <f t="shared" si="1"/>
        <v>556</v>
      </c>
      <c r="S15" s="17">
        <v>192</v>
      </c>
      <c r="T15" s="17">
        <v>56</v>
      </c>
      <c r="U15" s="17">
        <v>116</v>
      </c>
      <c r="V15" s="17">
        <v>120</v>
      </c>
      <c r="W15" s="17">
        <v>24</v>
      </c>
      <c r="X15" s="17">
        <v>48</v>
      </c>
      <c r="Y15" s="17">
        <f t="shared" si="2"/>
        <v>536</v>
      </c>
      <c r="Z15" s="17">
        <v>184</v>
      </c>
      <c r="AA15" s="17">
        <v>32</v>
      </c>
      <c r="AB15" s="17">
        <v>176</v>
      </c>
      <c r="AC15" s="17">
        <v>128</v>
      </c>
      <c r="AD15" s="17">
        <v>8</v>
      </c>
      <c r="AE15" s="17">
        <v>8</v>
      </c>
      <c r="AF15" s="12"/>
      <c r="AG15" s="12"/>
      <c r="AH15" s="12"/>
      <c r="AI15" s="12"/>
      <c r="AJ15" s="12"/>
    </row>
    <row r="16" spans="1:36" ht="12.75">
      <c r="A16" s="4" t="s">
        <v>10</v>
      </c>
      <c r="B16" s="5" t="s">
        <v>48</v>
      </c>
      <c r="C16" s="4" t="s">
        <v>49</v>
      </c>
      <c r="D16" s="17">
        <f t="shared" si="3"/>
        <v>215</v>
      </c>
      <c r="E16" s="21">
        <v>35</v>
      </c>
      <c r="F16" s="21">
        <v>30</v>
      </c>
      <c r="G16" s="21">
        <v>50</v>
      </c>
      <c r="H16" s="21">
        <v>60</v>
      </c>
      <c r="I16" s="21">
        <v>30</v>
      </c>
      <c r="J16" s="24">
        <v>10</v>
      </c>
      <c r="K16" s="17">
        <f t="shared" si="0"/>
        <v>256</v>
      </c>
      <c r="L16" s="21">
        <v>84</v>
      </c>
      <c r="M16" s="21">
        <v>12</v>
      </c>
      <c r="N16" s="21">
        <v>100</v>
      </c>
      <c r="O16" s="21">
        <v>40</v>
      </c>
      <c r="P16" s="21">
        <v>12</v>
      </c>
      <c r="Q16" s="21">
        <v>8</v>
      </c>
      <c r="R16" s="17">
        <f t="shared" si="1"/>
        <v>388</v>
      </c>
      <c r="S16" s="21">
        <v>136</v>
      </c>
      <c r="T16" s="21">
        <v>20</v>
      </c>
      <c r="U16" s="21">
        <v>168</v>
      </c>
      <c r="V16" s="21">
        <v>64</v>
      </c>
      <c r="W16" s="21">
        <v>0</v>
      </c>
      <c r="X16" s="21">
        <v>0</v>
      </c>
      <c r="Y16" s="17">
        <f t="shared" si="2"/>
        <v>544</v>
      </c>
      <c r="Z16" s="21">
        <v>124</v>
      </c>
      <c r="AA16" s="21">
        <v>40</v>
      </c>
      <c r="AB16" s="21">
        <v>216</v>
      </c>
      <c r="AC16" s="21">
        <v>108</v>
      </c>
      <c r="AD16" s="21">
        <v>40</v>
      </c>
      <c r="AE16" s="21">
        <v>16</v>
      </c>
      <c r="AF16" s="12"/>
      <c r="AG16" s="12"/>
      <c r="AH16" s="12"/>
      <c r="AI16" s="12"/>
      <c r="AJ16" s="12"/>
    </row>
    <row r="17" spans="1:36" ht="12.75">
      <c r="A17" s="4" t="s">
        <v>10</v>
      </c>
      <c r="B17" s="5" t="s">
        <v>50</v>
      </c>
      <c r="C17" s="4" t="s">
        <v>51</v>
      </c>
      <c r="D17" s="17">
        <f t="shared" si="3"/>
        <v>5</v>
      </c>
      <c r="E17" s="17">
        <v>0</v>
      </c>
      <c r="F17" s="18">
        <v>0</v>
      </c>
      <c r="G17" s="17">
        <v>5</v>
      </c>
      <c r="H17" s="17">
        <v>0</v>
      </c>
      <c r="I17" s="18">
        <v>0</v>
      </c>
      <c r="J17" s="24">
        <v>0</v>
      </c>
      <c r="K17" s="17">
        <f t="shared" si="0"/>
        <v>516</v>
      </c>
      <c r="L17" s="17">
        <v>196</v>
      </c>
      <c r="M17" s="17">
        <v>24</v>
      </c>
      <c r="N17" s="17">
        <v>236</v>
      </c>
      <c r="O17" s="17">
        <v>44</v>
      </c>
      <c r="P17" s="17">
        <v>16</v>
      </c>
      <c r="Q17" s="17">
        <v>0</v>
      </c>
      <c r="R17" s="17">
        <f t="shared" si="1"/>
        <v>1028</v>
      </c>
      <c r="S17" s="17">
        <v>404</v>
      </c>
      <c r="T17" s="17">
        <v>80</v>
      </c>
      <c r="U17" s="17">
        <v>352</v>
      </c>
      <c r="V17" s="17">
        <v>156</v>
      </c>
      <c r="W17" s="17">
        <v>28</v>
      </c>
      <c r="X17" s="17">
        <v>8</v>
      </c>
      <c r="Y17" s="17">
        <f t="shared" si="2"/>
        <v>648</v>
      </c>
      <c r="Z17" s="17">
        <v>188</v>
      </c>
      <c r="AA17" s="17">
        <v>48</v>
      </c>
      <c r="AB17" s="17">
        <v>296</v>
      </c>
      <c r="AC17" s="17">
        <v>104</v>
      </c>
      <c r="AD17" s="17">
        <v>8</v>
      </c>
      <c r="AE17" s="17">
        <v>4</v>
      </c>
      <c r="AF17" s="12"/>
      <c r="AG17" s="12"/>
      <c r="AH17" s="12"/>
      <c r="AI17" s="12"/>
      <c r="AJ17" s="12"/>
    </row>
    <row r="18" spans="1:36" ht="12.75">
      <c r="A18" s="4" t="s">
        <v>10</v>
      </c>
      <c r="B18" s="5" t="s">
        <v>52</v>
      </c>
      <c r="C18" s="4" t="s">
        <v>53</v>
      </c>
      <c r="D18" s="17">
        <f t="shared" si="3"/>
        <v>740</v>
      </c>
      <c r="E18" s="17">
        <v>230</v>
      </c>
      <c r="F18" s="17">
        <v>30</v>
      </c>
      <c r="G18" s="17">
        <v>300</v>
      </c>
      <c r="H18" s="17">
        <v>90</v>
      </c>
      <c r="I18" s="18">
        <v>30</v>
      </c>
      <c r="J18" s="24">
        <v>60</v>
      </c>
      <c r="K18" s="17">
        <f t="shared" si="0"/>
        <v>700</v>
      </c>
      <c r="L18" s="17">
        <v>212</v>
      </c>
      <c r="M18" s="17">
        <v>32</v>
      </c>
      <c r="N18" s="17">
        <v>220</v>
      </c>
      <c r="O18" s="17">
        <v>128</v>
      </c>
      <c r="P18" s="17">
        <v>20</v>
      </c>
      <c r="Q18" s="17">
        <v>88</v>
      </c>
      <c r="R18" s="17">
        <f t="shared" si="1"/>
        <v>528</v>
      </c>
      <c r="S18" s="17">
        <v>140</v>
      </c>
      <c r="T18" s="17">
        <v>44</v>
      </c>
      <c r="U18" s="17">
        <v>152</v>
      </c>
      <c r="V18" s="17">
        <v>96</v>
      </c>
      <c r="W18" s="17">
        <v>8</v>
      </c>
      <c r="X18" s="17">
        <v>88</v>
      </c>
      <c r="Y18" s="17">
        <f t="shared" si="2"/>
        <v>480</v>
      </c>
      <c r="Z18" s="17">
        <v>128</v>
      </c>
      <c r="AA18" s="17">
        <v>8</v>
      </c>
      <c r="AB18" s="17">
        <v>120</v>
      </c>
      <c r="AC18" s="17">
        <v>92</v>
      </c>
      <c r="AD18" s="17">
        <v>68</v>
      </c>
      <c r="AE18" s="17">
        <v>64</v>
      </c>
      <c r="AF18" s="12"/>
      <c r="AG18" s="12"/>
      <c r="AH18" s="12"/>
      <c r="AI18" s="12"/>
      <c r="AJ18" s="12"/>
    </row>
    <row r="19" spans="1:31" s="1" customFormat="1" ht="12.75">
      <c r="A19" s="4" t="s">
        <v>10</v>
      </c>
      <c r="B19" s="5" t="s">
        <v>54</v>
      </c>
      <c r="C19" s="4" t="s">
        <v>55</v>
      </c>
      <c r="D19" s="17">
        <f t="shared" si="3"/>
        <v>600</v>
      </c>
      <c r="E19" s="21">
        <v>180</v>
      </c>
      <c r="F19" s="21">
        <v>55</v>
      </c>
      <c r="G19" s="21">
        <v>205</v>
      </c>
      <c r="H19" s="21">
        <v>105</v>
      </c>
      <c r="I19" s="21">
        <v>45</v>
      </c>
      <c r="J19" s="21">
        <v>10</v>
      </c>
      <c r="K19" s="17">
        <f t="shared" si="0"/>
        <v>652</v>
      </c>
      <c r="L19" s="21">
        <v>188</v>
      </c>
      <c r="M19" s="21">
        <v>48</v>
      </c>
      <c r="N19" s="21">
        <v>236</v>
      </c>
      <c r="O19" s="21">
        <v>132</v>
      </c>
      <c r="P19" s="21">
        <v>40</v>
      </c>
      <c r="Q19" s="21">
        <v>8</v>
      </c>
      <c r="R19" s="17">
        <f t="shared" si="1"/>
        <v>1040</v>
      </c>
      <c r="S19" s="21">
        <v>340</v>
      </c>
      <c r="T19" s="21">
        <v>64</v>
      </c>
      <c r="U19" s="21">
        <v>360</v>
      </c>
      <c r="V19" s="21">
        <v>228</v>
      </c>
      <c r="W19" s="21">
        <v>40</v>
      </c>
      <c r="X19" s="21">
        <v>8</v>
      </c>
      <c r="Y19" s="17">
        <f t="shared" si="2"/>
        <v>868</v>
      </c>
      <c r="Z19" s="21">
        <v>276</v>
      </c>
      <c r="AA19" s="21">
        <v>64</v>
      </c>
      <c r="AB19" s="21">
        <v>280</v>
      </c>
      <c r="AC19" s="21">
        <v>216</v>
      </c>
      <c r="AD19" s="21">
        <v>20</v>
      </c>
      <c r="AE19" s="21">
        <v>12</v>
      </c>
    </row>
    <row r="20" spans="1:31" ht="12.75">
      <c r="A20" s="4" t="s">
        <v>10</v>
      </c>
      <c r="B20" s="5" t="s">
        <v>56</v>
      </c>
      <c r="C20" s="4" t="s">
        <v>57</v>
      </c>
      <c r="D20" s="17">
        <f t="shared" si="3"/>
        <v>645</v>
      </c>
      <c r="E20" s="21">
        <v>205</v>
      </c>
      <c r="F20" s="21">
        <v>40</v>
      </c>
      <c r="G20" s="21">
        <v>300</v>
      </c>
      <c r="H20" s="21">
        <v>85</v>
      </c>
      <c r="I20" s="21">
        <v>15</v>
      </c>
      <c r="J20" s="21">
        <v>0</v>
      </c>
      <c r="K20" s="17">
        <f t="shared" si="0"/>
        <v>900</v>
      </c>
      <c r="L20" s="21">
        <v>340</v>
      </c>
      <c r="M20" s="21">
        <v>24</v>
      </c>
      <c r="N20" s="21">
        <v>364</v>
      </c>
      <c r="O20" s="21">
        <v>152</v>
      </c>
      <c r="P20" s="21">
        <v>16</v>
      </c>
      <c r="Q20" s="21">
        <v>4</v>
      </c>
      <c r="R20" s="17">
        <f t="shared" si="1"/>
        <v>980</v>
      </c>
      <c r="S20" s="21">
        <v>308</v>
      </c>
      <c r="T20" s="21">
        <v>76</v>
      </c>
      <c r="U20" s="21">
        <v>292</v>
      </c>
      <c r="V20" s="21">
        <v>272</v>
      </c>
      <c r="W20" s="21">
        <v>24</v>
      </c>
      <c r="X20" s="21">
        <v>8</v>
      </c>
      <c r="Y20" s="17">
        <f t="shared" si="2"/>
        <v>484</v>
      </c>
      <c r="Z20" s="21">
        <v>164</v>
      </c>
      <c r="AA20" s="21">
        <v>20</v>
      </c>
      <c r="AB20" s="21">
        <v>196</v>
      </c>
      <c r="AC20" s="21">
        <v>104</v>
      </c>
      <c r="AD20" s="21">
        <v>0</v>
      </c>
      <c r="AE20" s="21">
        <v>0</v>
      </c>
    </row>
    <row r="21" spans="1:31" ht="12.75">
      <c r="A21" s="4" t="s">
        <v>10</v>
      </c>
      <c r="B21" s="5" t="s">
        <v>58</v>
      </c>
      <c r="C21" s="4" t="s">
        <v>59</v>
      </c>
      <c r="D21" s="17">
        <f t="shared" si="3"/>
        <v>545</v>
      </c>
      <c r="E21" s="21">
        <v>85</v>
      </c>
      <c r="F21" s="21">
        <v>15</v>
      </c>
      <c r="G21" s="21">
        <v>120</v>
      </c>
      <c r="H21" s="21">
        <v>35</v>
      </c>
      <c r="I21" s="21">
        <v>40</v>
      </c>
      <c r="J21" s="21">
        <v>250</v>
      </c>
      <c r="K21" s="17">
        <f t="shared" si="0"/>
        <v>1848</v>
      </c>
      <c r="L21" s="21">
        <v>604</v>
      </c>
      <c r="M21" s="21">
        <v>96</v>
      </c>
      <c r="N21" s="21">
        <v>704</v>
      </c>
      <c r="O21" s="21">
        <v>180</v>
      </c>
      <c r="P21" s="21">
        <v>32</v>
      </c>
      <c r="Q21" s="21">
        <v>232</v>
      </c>
      <c r="R21" s="17">
        <f t="shared" si="1"/>
        <v>3928</v>
      </c>
      <c r="S21" s="21">
        <v>1496</v>
      </c>
      <c r="T21" s="21">
        <v>224</v>
      </c>
      <c r="U21" s="21">
        <v>1552</v>
      </c>
      <c r="V21" s="21">
        <v>476</v>
      </c>
      <c r="W21" s="21">
        <v>48</v>
      </c>
      <c r="X21" s="21">
        <v>132</v>
      </c>
      <c r="Y21" s="17">
        <f t="shared" si="2"/>
        <v>2012</v>
      </c>
      <c r="Z21" s="21">
        <v>555</v>
      </c>
      <c r="AA21" s="21">
        <v>118</v>
      </c>
      <c r="AB21" s="21">
        <v>885</v>
      </c>
      <c r="AC21" s="21">
        <v>331</v>
      </c>
      <c r="AD21" s="21">
        <v>41</v>
      </c>
      <c r="AE21" s="21">
        <v>82</v>
      </c>
    </row>
    <row r="22" spans="1:31" ht="12.75">
      <c r="A22" s="4" t="s">
        <v>10</v>
      </c>
      <c r="B22" s="5" t="s">
        <v>60</v>
      </c>
      <c r="C22" s="4" t="s">
        <v>61</v>
      </c>
      <c r="D22" s="17">
        <f t="shared" si="3"/>
        <v>320</v>
      </c>
      <c r="E22" s="21">
        <v>120</v>
      </c>
      <c r="F22" s="21">
        <v>30</v>
      </c>
      <c r="G22" s="21">
        <v>100</v>
      </c>
      <c r="H22" s="21">
        <v>45</v>
      </c>
      <c r="I22" s="21">
        <v>20</v>
      </c>
      <c r="J22" s="21">
        <v>5</v>
      </c>
      <c r="K22" s="17">
        <f t="shared" si="0"/>
        <v>464</v>
      </c>
      <c r="L22" s="21">
        <v>152</v>
      </c>
      <c r="M22" s="21">
        <v>8</v>
      </c>
      <c r="N22" s="21">
        <v>212</v>
      </c>
      <c r="O22" s="21">
        <v>60</v>
      </c>
      <c r="P22" s="21">
        <v>28</v>
      </c>
      <c r="Q22" s="21">
        <v>4</v>
      </c>
      <c r="R22" s="17">
        <f t="shared" si="1"/>
        <v>368</v>
      </c>
      <c r="S22" s="21">
        <v>128</v>
      </c>
      <c r="T22" s="21">
        <v>32</v>
      </c>
      <c r="U22" s="21">
        <v>148</v>
      </c>
      <c r="V22" s="21">
        <v>48</v>
      </c>
      <c r="W22" s="21">
        <v>8</v>
      </c>
      <c r="X22" s="21">
        <v>4</v>
      </c>
      <c r="Y22" s="17">
        <f t="shared" si="2"/>
        <v>416</v>
      </c>
      <c r="Z22" s="21">
        <v>112</v>
      </c>
      <c r="AA22" s="21">
        <v>32</v>
      </c>
      <c r="AB22" s="21">
        <v>192</v>
      </c>
      <c r="AC22" s="21">
        <v>60</v>
      </c>
      <c r="AD22" s="21">
        <v>16</v>
      </c>
      <c r="AE22" s="21">
        <v>4</v>
      </c>
    </row>
    <row r="23" spans="1:31" ht="12.75">
      <c r="A23" s="4" t="s">
        <v>10</v>
      </c>
      <c r="B23" s="5" t="s">
        <v>62</v>
      </c>
      <c r="C23" s="4" t="s">
        <v>63</v>
      </c>
      <c r="D23" s="17">
        <f>E23+F23+G23+H23+I23+J23</f>
        <v>200</v>
      </c>
      <c r="E23" s="21">
        <v>65</v>
      </c>
      <c r="F23" s="21">
        <v>10</v>
      </c>
      <c r="G23" s="21">
        <v>60</v>
      </c>
      <c r="H23" s="21">
        <v>35</v>
      </c>
      <c r="I23" s="21">
        <v>20</v>
      </c>
      <c r="J23" s="21">
        <v>10</v>
      </c>
      <c r="K23" s="17">
        <f t="shared" si="0"/>
        <v>260</v>
      </c>
      <c r="L23" s="21">
        <v>92</v>
      </c>
      <c r="M23" s="21">
        <v>4</v>
      </c>
      <c r="N23" s="21">
        <v>96</v>
      </c>
      <c r="O23" s="21">
        <v>44</v>
      </c>
      <c r="P23" s="21">
        <v>24</v>
      </c>
      <c r="Q23" s="21">
        <v>0</v>
      </c>
      <c r="R23" s="17">
        <f t="shared" si="1"/>
        <v>288</v>
      </c>
      <c r="S23" s="21">
        <v>72</v>
      </c>
      <c r="T23" s="21">
        <v>24</v>
      </c>
      <c r="U23" s="21">
        <v>112</v>
      </c>
      <c r="V23" s="21">
        <v>64</v>
      </c>
      <c r="W23" s="21">
        <v>16</v>
      </c>
      <c r="X23" s="21">
        <v>0</v>
      </c>
      <c r="Y23" s="17">
        <f t="shared" si="2"/>
        <v>207</v>
      </c>
      <c r="Z23" s="21">
        <v>42</v>
      </c>
      <c r="AA23" s="21">
        <v>18</v>
      </c>
      <c r="AB23" s="21">
        <v>93</v>
      </c>
      <c r="AC23" s="21">
        <v>47</v>
      </c>
      <c r="AD23" s="21">
        <v>7</v>
      </c>
      <c r="AE23" s="21">
        <v>0</v>
      </c>
    </row>
    <row r="24" spans="1:31" ht="12.75">
      <c r="A24" s="4" t="s">
        <v>10</v>
      </c>
      <c r="B24" s="5" t="s">
        <v>64</v>
      </c>
      <c r="C24" s="4" t="s">
        <v>65</v>
      </c>
      <c r="D24" s="17">
        <f t="shared" si="3"/>
        <v>205</v>
      </c>
      <c r="E24" s="21">
        <v>60</v>
      </c>
      <c r="F24" s="21">
        <v>15</v>
      </c>
      <c r="G24" s="21">
        <v>100</v>
      </c>
      <c r="H24" s="21">
        <v>20</v>
      </c>
      <c r="I24" s="21">
        <v>0</v>
      </c>
      <c r="J24" s="21">
        <v>10</v>
      </c>
      <c r="K24" s="17">
        <f t="shared" si="0"/>
        <v>324</v>
      </c>
      <c r="L24" s="21">
        <v>120</v>
      </c>
      <c r="M24" s="21">
        <v>16</v>
      </c>
      <c r="N24" s="21">
        <v>104</v>
      </c>
      <c r="O24" s="21">
        <v>84</v>
      </c>
      <c r="P24" s="21">
        <v>0</v>
      </c>
      <c r="Q24" s="21">
        <v>0</v>
      </c>
      <c r="R24" s="17">
        <f t="shared" si="1"/>
        <v>544</v>
      </c>
      <c r="S24" s="21">
        <v>236</v>
      </c>
      <c r="T24" s="21">
        <v>16</v>
      </c>
      <c r="U24" s="21">
        <v>228</v>
      </c>
      <c r="V24" s="21">
        <v>60</v>
      </c>
      <c r="W24" s="21">
        <v>4</v>
      </c>
      <c r="X24" s="21">
        <v>0</v>
      </c>
      <c r="Y24" s="17">
        <f t="shared" si="2"/>
        <v>436</v>
      </c>
      <c r="Z24" s="21">
        <v>144</v>
      </c>
      <c r="AA24" s="21">
        <v>36</v>
      </c>
      <c r="AB24" s="21">
        <v>136</v>
      </c>
      <c r="AC24" s="21">
        <v>116</v>
      </c>
      <c r="AD24" s="21">
        <v>4</v>
      </c>
      <c r="AE24" s="21">
        <v>0</v>
      </c>
    </row>
    <row r="25" spans="1:31" ht="12.75">
      <c r="A25" s="4" t="s">
        <v>10</v>
      </c>
      <c r="B25" s="5" t="s">
        <v>66</v>
      </c>
      <c r="C25" s="4" t="s">
        <v>67</v>
      </c>
      <c r="D25" s="17">
        <f t="shared" si="3"/>
        <v>135</v>
      </c>
      <c r="E25" s="21">
        <v>20</v>
      </c>
      <c r="F25" s="21">
        <v>20</v>
      </c>
      <c r="G25" s="21">
        <v>20</v>
      </c>
      <c r="H25" s="21">
        <v>40</v>
      </c>
      <c r="I25" s="21">
        <v>35</v>
      </c>
      <c r="J25" s="21">
        <v>0</v>
      </c>
      <c r="K25" s="17">
        <f t="shared" si="0"/>
        <v>84</v>
      </c>
      <c r="L25" s="21">
        <v>16</v>
      </c>
      <c r="M25" s="21">
        <v>16</v>
      </c>
      <c r="N25" s="21">
        <v>24</v>
      </c>
      <c r="O25" s="21">
        <v>20</v>
      </c>
      <c r="P25" s="21">
        <v>8</v>
      </c>
      <c r="Q25" s="21">
        <v>0</v>
      </c>
      <c r="R25" s="17">
        <f t="shared" si="1"/>
        <v>152</v>
      </c>
      <c r="S25" s="21">
        <v>64</v>
      </c>
      <c r="T25" s="21">
        <v>4</v>
      </c>
      <c r="U25" s="21">
        <v>68</v>
      </c>
      <c r="V25" s="21">
        <v>16</v>
      </c>
      <c r="W25" s="21">
        <v>0</v>
      </c>
      <c r="X25" s="21">
        <v>0</v>
      </c>
      <c r="Y25" s="17">
        <f t="shared" si="2"/>
        <v>116</v>
      </c>
      <c r="Z25" s="21">
        <v>36</v>
      </c>
      <c r="AA25" s="21">
        <v>8</v>
      </c>
      <c r="AB25" s="21">
        <v>48</v>
      </c>
      <c r="AC25" s="21">
        <v>20</v>
      </c>
      <c r="AD25" s="21">
        <v>4</v>
      </c>
      <c r="AE25" s="21">
        <v>0</v>
      </c>
    </row>
    <row r="26" spans="1:31" ht="12.75">
      <c r="A26" s="4" t="s">
        <v>10</v>
      </c>
      <c r="B26" s="5" t="s">
        <v>68</v>
      </c>
      <c r="C26" s="4" t="s">
        <v>69</v>
      </c>
      <c r="D26" s="17">
        <f t="shared" si="3"/>
        <v>4860</v>
      </c>
      <c r="E26" s="21">
        <v>1400</v>
      </c>
      <c r="F26" s="21">
        <v>285</v>
      </c>
      <c r="G26" s="21">
        <v>2040</v>
      </c>
      <c r="H26" s="21">
        <v>750</v>
      </c>
      <c r="I26" s="21">
        <v>270</v>
      </c>
      <c r="J26" s="21">
        <v>115</v>
      </c>
      <c r="K26" s="17">
        <f t="shared" si="0"/>
        <v>5932</v>
      </c>
      <c r="L26" s="21">
        <v>1540</v>
      </c>
      <c r="M26" s="21">
        <v>332</v>
      </c>
      <c r="N26" s="21">
        <v>2788</v>
      </c>
      <c r="O26" s="21">
        <v>784</v>
      </c>
      <c r="P26" s="21">
        <v>256</v>
      </c>
      <c r="Q26" s="21">
        <v>232</v>
      </c>
      <c r="R26" s="17">
        <f t="shared" si="1"/>
        <v>5814</v>
      </c>
      <c r="S26" s="21">
        <v>1708</v>
      </c>
      <c r="T26" s="21">
        <v>341</v>
      </c>
      <c r="U26" s="21">
        <v>2529</v>
      </c>
      <c r="V26" s="21">
        <v>884</v>
      </c>
      <c r="W26" s="21">
        <v>232</v>
      </c>
      <c r="X26" s="21">
        <v>120</v>
      </c>
      <c r="Y26" s="17">
        <f t="shared" si="2"/>
        <v>5653</v>
      </c>
      <c r="Z26" s="21">
        <v>1351</v>
      </c>
      <c r="AA26" s="21">
        <v>285</v>
      </c>
      <c r="AB26" s="21">
        <v>2571</v>
      </c>
      <c r="AC26" s="21">
        <v>1002</v>
      </c>
      <c r="AD26" s="21">
        <v>243</v>
      </c>
      <c r="AE26" s="21">
        <v>201</v>
      </c>
    </row>
    <row r="27" spans="1:31" ht="12.75">
      <c r="A27" s="4" t="s">
        <v>10</v>
      </c>
      <c r="B27" s="5" t="s">
        <v>70</v>
      </c>
      <c r="C27" s="4" t="s">
        <v>71</v>
      </c>
      <c r="D27" s="17">
        <f t="shared" si="3"/>
        <v>10</v>
      </c>
      <c r="E27" s="21">
        <v>0</v>
      </c>
      <c r="F27" s="21">
        <v>0</v>
      </c>
      <c r="G27" s="21">
        <v>5</v>
      </c>
      <c r="H27" s="21">
        <v>0</v>
      </c>
      <c r="I27" s="21">
        <v>5</v>
      </c>
      <c r="J27" s="21">
        <v>0</v>
      </c>
      <c r="K27" s="17">
        <f t="shared" si="0"/>
        <v>1424</v>
      </c>
      <c r="L27" s="21">
        <v>508</v>
      </c>
      <c r="M27" s="21">
        <v>68</v>
      </c>
      <c r="N27" s="21">
        <v>672</v>
      </c>
      <c r="O27" s="21">
        <v>148</v>
      </c>
      <c r="P27" s="21">
        <v>16</v>
      </c>
      <c r="Q27" s="21">
        <v>12</v>
      </c>
      <c r="R27" s="17">
        <f t="shared" si="1"/>
        <v>9176</v>
      </c>
      <c r="S27" s="21">
        <v>3232</v>
      </c>
      <c r="T27" s="21">
        <v>696</v>
      </c>
      <c r="U27" s="21">
        <v>3740</v>
      </c>
      <c r="V27" s="21">
        <v>1336</v>
      </c>
      <c r="W27" s="21">
        <v>148</v>
      </c>
      <c r="X27" s="21">
        <v>24</v>
      </c>
      <c r="Y27" s="17">
        <f t="shared" si="2"/>
        <v>4272</v>
      </c>
      <c r="Z27" s="21">
        <v>1368</v>
      </c>
      <c r="AA27" s="21">
        <v>216</v>
      </c>
      <c r="AB27" s="21">
        <v>1816</v>
      </c>
      <c r="AC27" s="21">
        <v>796</v>
      </c>
      <c r="AD27" s="21">
        <v>52</v>
      </c>
      <c r="AE27" s="21">
        <v>24</v>
      </c>
    </row>
    <row r="28" spans="1:31" ht="12.75">
      <c r="A28" s="4" t="s">
        <v>10</v>
      </c>
      <c r="B28" s="5" t="s">
        <v>72</v>
      </c>
      <c r="C28" s="4" t="s">
        <v>73</v>
      </c>
      <c r="D28" s="17">
        <f t="shared" si="3"/>
        <v>100</v>
      </c>
      <c r="E28" s="21">
        <v>35</v>
      </c>
      <c r="F28" s="21">
        <v>0</v>
      </c>
      <c r="G28" s="21">
        <v>40</v>
      </c>
      <c r="H28" s="21">
        <v>15</v>
      </c>
      <c r="I28" s="21">
        <v>10</v>
      </c>
      <c r="J28" s="21">
        <v>0</v>
      </c>
      <c r="K28" s="17">
        <f t="shared" si="0"/>
        <v>64</v>
      </c>
      <c r="L28" s="21">
        <v>16</v>
      </c>
      <c r="M28" s="21">
        <v>4</v>
      </c>
      <c r="N28" s="21">
        <v>24</v>
      </c>
      <c r="O28" s="21">
        <v>20</v>
      </c>
      <c r="P28" s="21">
        <v>0</v>
      </c>
      <c r="Q28" s="21">
        <v>0</v>
      </c>
      <c r="R28" s="17">
        <f t="shared" si="1"/>
        <v>144</v>
      </c>
      <c r="S28" s="21">
        <v>56</v>
      </c>
      <c r="T28" s="21">
        <v>16</v>
      </c>
      <c r="U28" s="21">
        <v>24</v>
      </c>
      <c r="V28" s="21">
        <v>48</v>
      </c>
      <c r="W28" s="21">
        <v>0</v>
      </c>
      <c r="X28" s="21">
        <v>0</v>
      </c>
      <c r="Y28" s="17">
        <f t="shared" si="2"/>
        <v>1074</v>
      </c>
      <c r="Z28" s="21">
        <v>321</v>
      </c>
      <c r="AA28" s="21">
        <v>29</v>
      </c>
      <c r="AB28" s="21">
        <v>517</v>
      </c>
      <c r="AC28" s="21">
        <v>152</v>
      </c>
      <c r="AD28" s="21">
        <v>50</v>
      </c>
      <c r="AE28" s="21">
        <v>5</v>
      </c>
    </row>
    <row r="29" spans="1:31" ht="12.75">
      <c r="A29" s="4" t="s">
        <v>10</v>
      </c>
      <c r="B29" s="5" t="s">
        <v>74</v>
      </c>
      <c r="C29" s="4" t="s">
        <v>75</v>
      </c>
      <c r="D29" s="17">
        <f t="shared" si="3"/>
        <v>430</v>
      </c>
      <c r="E29" s="21">
        <v>80</v>
      </c>
      <c r="F29" s="21">
        <v>135</v>
      </c>
      <c r="G29" s="21">
        <v>95</v>
      </c>
      <c r="H29" s="21">
        <v>80</v>
      </c>
      <c r="I29" s="21">
        <v>40</v>
      </c>
      <c r="J29" s="21">
        <v>0</v>
      </c>
      <c r="K29" s="17">
        <f t="shared" si="0"/>
        <v>376</v>
      </c>
      <c r="L29" s="21">
        <v>116</v>
      </c>
      <c r="M29" s="21">
        <v>20</v>
      </c>
      <c r="N29" s="21">
        <v>132</v>
      </c>
      <c r="O29" s="21">
        <v>96</v>
      </c>
      <c r="P29" s="21">
        <v>12</v>
      </c>
      <c r="Q29" s="21">
        <v>0</v>
      </c>
      <c r="R29" s="17">
        <f t="shared" si="1"/>
        <v>804</v>
      </c>
      <c r="S29" s="21">
        <v>268</v>
      </c>
      <c r="T29" s="21">
        <v>80</v>
      </c>
      <c r="U29" s="21">
        <v>272</v>
      </c>
      <c r="V29" s="21">
        <v>144</v>
      </c>
      <c r="W29" s="21">
        <v>20</v>
      </c>
      <c r="X29" s="21">
        <v>20</v>
      </c>
      <c r="Y29" s="17">
        <f t="shared" si="2"/>
        <v>1436</v>
      </c>
      <c r="Z29" s="21">
        <v>424</v>
      </c>
      <c r="AA29" s="21">
        <v>130</v>
      </c>
      <c r="AB29" s="21">
        <v>498</v>
      </c>
      <c r="AC29" s="21">
        <v>320</v>
      </c>
      <c r="AD29" s="21">
        <v>44</v>
      </c>
      <c r="AE29" s="21">
        <v>20</v>
      </c>
    </row>
    <row r="30" spans="1:31" ht="12.75">
      <c r="A30" s="4" t="s">
        <v>10</v>
      </c>
      <c r="B30" s="5" t="s">
        <v>76</v>
      </c>
      <c r="C30" s="4" t="s">
        <v>77</v>
      </c>
      <c r="D30" s="17">
        <f t="shared" si="3"/>
        <v>1580</v>
      </c>
      <c r="E30" s="21">
        <v>505</v>
      </c>
      <c r="F30" s="21">
        <v>70</v>
      </c>
      <c r="G30" s="21">
        <v>630</v>
      </c>
      <c r="H30" s="21">
        <v>190</v>
      </c>
      <c r="I30" s="21">
        <v>120</v>
      </c>
      <c r="J30" s="21">
        <v>65</v>
      </c>
      <c r="K30" s="17">
        <f t="shared" si="0"/>
        <v>7132</v>
      </c>
      <c r="L30" s="21">
        <v>2284</v>
      </c>
      <c r="M30" s="21">
        <v>356</v>
      </c>
      <c r="N30" s="21">
        <v>3464</v>
      </c>
      <c r="O30" s="21">
        <v>800</v>
      </c>
      <c r="P30" s="21">
        <v>128</v>
      </c>
      <c r="Q30" s="21">
        <v>100</v>
      </c>
      <c r="R30" s="17">
        <f t="shared" si="1"/>
        <v>7094</v>
      </c>
      <c r="S30" s="21">
        <v>2256</v>
      </c>
      <c r="T30" s="21">
        <v>336</v>
      </c>
      <c r="U30" s="21">
        <v>3130</v>
      </c>
      <c r="V30" s="21">
        <v>1080</v>
      </c>
      <c r="W30" s="21">
        <v>184</v>
      </c>
      <c r="X30" s="21">
        <v>108</v>
      </c>
      <c r="Y30" s="17">
        <f t="shared" si="2"/>
        <v>3713</v>
      </c>
      <c r="Z30" s="21">
        <v>1111</v>
      </c>
      <c r="AA30" s="21">
        <v>139</v>
      </c>
      <c r="AB30" s="21">
        <v>1511</v>
      </c>
      <c r="AC30" s="21">
        <v>681</v>
      </c>
      <c r="AD30" s="21">
        <v>149</v>
      </c>
      <c r="AE30" s="21">
        <v>122</v>
      </c>
    </row>
    <row r="31" spans="1:31" ht="12.75">
      <c r="A31" s="4" t="s">
        <v>10</v>
      </c>
      <c r="B31" s="5" t="s">
        <v>78</v>
      </c>
      <c r="C31" s="4" t="s">
        <v>79</v>
      </c>
      <c r="D31" s="17">
        <f t="shared" si="3"/>
        <v>390</v>
      </c>
      <c r="E31" s="21">
        <v>125</v>
      </c>
      <c r="F31" s="21">
        <v>10</v>
      </c>
      <c r="G31" s="21">
        <v>145</v>
      </c>
      <c r="H31" s="21">
        <v>50</v>
      </c>
      <c r="I31" s="21">
        <v>50</v>
      </c>
      <c r="J31" s="21">
        <v>10</v>
      </c>
      <c r="K31" s="17">
        <f t="shared" si="0"/>
        <v>380</v>
      </c>
      <c r="L31" s="21">
        <v>92</v>
      </c>
      <c r="M31" s="21">
        <v>32</v>
      </c>
      <c r="N31" s="21">
        <v>172</v>
      </c>
      <c r="O31" s="21">
        <v>56</v>
      </c>
      <c r="P31" s="21">
        <v>24</v>
      </c>
      <c r="Q31" s="21">
        <v>4</v>
      </c>
      <c r="R31" s="17">
        <f t="shared" si="1"/>
        <v>2084</v>
      </c>
      <c r="S31" s="21">
        <v>728</v>
      </c>
      <c r="T31" s="21">
        <v>112</v>
      </c>
      <c r="U31" s="21">
        <v>868</v>
      </c>
      <c r="V31" s="21">
        <v>332</v>
      </c>
      <c r="W31" s="21">
        <v>32</v>
      </c>
      <c r="X31" s="21">
        <v>12</v>
      </c>
      <c r="Y31" s="17">
        <f t="shared" si="2"/>
        <v>2175</v>
      </c>
      <c r="Z31" s="21">
        <v>674</v>
      </c>
      <c r="AA31" s="21">
        <v>118</v>
      </c>
      <c r="AB31" s="21">
        <v>805</v>
      </c>
      <c r="AC31" s="21">
        <v>442</v>
      </c>
      <c r="AD31" s="21">
        <v>64</v>
      </c>
      <c r="AE31" s="21">
        <v>72</v>
      </c>
    </row>
    <row r="32" spans="1:31" ht="12.75">
      <c r="A32" s="4" t="s">
        <v>10</v>
      </c>
      <c r="B32" s="5" t="s">
        <v>80</v>
      </c>
      <c r="C32" s="4" t="s">
        <v>81</v>
      </c>
      <c r="D32" s="17">
        <f t="shared" si="3"/>
        <v>115</v>
      </c>
      <c r="E32" s="21">
        <v>55</v>
      </c>
      <c r="F32" s="21">
        <v>10</v>
      </c>
      <c r="G32" s="21">
        <v>40</v>
      </c>
      <c r="H32" s="21">
        <v>5</v>
      </c>
      <c r="I32" s="21">
        <v>5</v>
      </c>
      <c r="J32" s="21">
        <v>0</v>
      </c>
      <c r="K32" s="17">
        <f t="shared" si="0"/>
        <v>160</v>
      </c>
      <c r="L32" s="21">
        <v>60</v>
      </c>
      <c r="M32" s="21">
        <v>4</v>
      </c>
      <c r="N32" s="21">
        <v>88</v>
      </c>
      <c r="O32" s="21">
        <v>4</v>
      </c>
      <c r="P32" s="21">
        <v>4</v>
      </c>
      <c r="Q32" s="21">
        <v>0</v>
      </c>
      <c r="R32" s="17">
        <f t="shared" si="1"/>
        <v>468</v>
      </c>
      <c r="S32" s="21">
        <v>228</v>
      </c>
      <c r="T32" s="21">
        <v>8</v>
      </c>
      <c r="U32" s="21">
        <v>208</v>
      </c>
      <c r="V32" s="21">
        <v>24</v>
      </c>
      <c r="W32" s="21">
        <v>0</v>
      </c>
      <c r="X32" s="21">
        <v>0</v>
      </c>
      <c r="Y32" s="17">
        <f t="shared" si="2"/>
        <v>1264</v>
      </c>
      <c r="Z32" s="21">
        <v>400</v>
      </c>
      <c r="AA32" s="21">
        <v>80</v>
      </c>
      <c r="AB32" s="21">
        <v>628</v>
      </c>
      <c r="AC32" s="21">
        <v>132</v>
      </c>
      <c r="AD32" s="21">
        <v>24</v>
      </c>
      <c r="AE32" s="21">
        <v>0</v>
      </c>
    </row>
    <row r="33" spans="1:31" ht="12.75">
      <c r="A33" s="4" t="s">
        <v>10</v>
      </c>
      <c r="B33" s="5" t="s">
        <v>82</v>
      </c>
      <c r="C33" s="4" t="s">
        <v>83</v>
      </c>
      <c r="D33" s="17">
        <f t="shared" si="3"/>
        <v>1995</v>
      </c>
      <c r="E33" s="21">
        <v>685</v>
      </c>
      <c r="F33" s="21">
        <v>85</v>
      </c>
      <c r="G33" s="21">
        <v>915</v>
      </c>
      <c r="H33" s="21">
        <v>225</v>
      </c>
      <c r="I33" s="21">
        <v>55</v>
      </c>
      <c r="J33" s="21">
        <v>30</v>
      </c>
      <c r="K33" s="17">
        <f t="shared" si="0"/>
        <v>6844</v>
      </c>
      <c r="L33" s="21">
        <v>2412</v>
      </c>
      <c r="M33" s="21">
        <v>400</v>
      </c>
      <c r="N33" s="21">
        <v>3136</v>
      </c>
      <c r="O33" s="21">
        <v>704</v>
      </c>
      <c r="P33" s="21">
        <v>156</v>
      </c>
      <c r="Q33" s="21">
        <v>36</v>
      </c>
      <c r="R33" s="17">
        <f t="shared" si="1"/>
        <v>7884</v>
      </c>
      <c r="S33" s="21">
        <v>2456</v>
      </c>
      <c r="T33" s="21">
        <v>496</v>
      </c>
      <c r="U33" s="21">
        <v>3676</v>
      </c>
      <c r="V33" s="21">
        <v>1076</v>
      </c>
      <c r="W33" s="21">
        <v>144</v>
      </c>
      <c r="X33" s="21">
        <v>36</v>
      </c>
      <c r="Y33" s="17">
        <f t="shared" si="2"/>
        <v>7266</v>
      </c>
      <c r="Z33" s="21">
        <v>2156</v>
      </c>
      <c r="AA33" s="21">
        <v>339</v>
      </c>
      <c r="AB33" s="21">
        <v>3210</v>
      </c>
      <c r="AC33" s="21">
        <v>1208</v>
      </c>
      <c r="AD33" s="21">
        <v>206</v>
      </c>
      <c r="AE33" s="21">
        <v>147</v>
      </c>
    </row>
    <row r="34" spans="1:31" ht="12.75">
      <c r="A34" s="4" t="s">
        <v>10</v>
      </c>
      <c r="B34" s="5" t="s">
        <v>84</v>
      </c>
      <c r="C34" s="4" t="s">
        <v>85</v>
      </c>
      <c r="D34" s="17">
        <f t="shared" si="3"/>
        <v>8545</v>
      </c>
      <c r="E34" s="21">
        <v>2645</v>
      </c>
      <c r="F34" s="21">
        <v>465</v>
      </c>
      <c r="G34" s="21">
        <v>3400</v>
      </c>
      <c r="H34" s="21">
        <v>1380</v>
      </c>
      <c r="I34" s="21">
        <v>365</v>
      </c>
      <c r="J34" s="21">
        <v>290</v>
      </c>
      <c r="K34" s="17">
        <f t="shared" si="0"/>
        <v>17380</v>
      </c>
      <c r="L34" s="21">
        <v>5532</v>
      </c>
      <c r="M34" s="21">
        <v>864</v>
      </c>
      <c r="N34" s="21">
        <v>8224</v>
      </c>
      <c r="O34" s="21">
        <v>2084</v>
      </c>
      <c r="P34" s="21">
        <v>476</v>
      </c>
      <c r="Q34" s="21">
        <v>200</v>
      </c>
      <c r="R34" s="17">
        <f t="shared" si="1"/>
        <v>22370</v>
      </c>
      <c r="S34" s="21">
        <v>6812</v>
      </c>
      <c r="T34" s="21">
        <v>1202</v>
      </c>
      <c r="U34" s="21">
        <v>10052</v>
      </c>
      <c r="V34" s="21">
        <v>3392</v>
      </c>
      <c r="W34" s="21">
        <v>632</v>
      </c>
      <c r="X34" s="21">
        <v>280</v>
      </c>
      <c r="Y34" s="17">
        <f t="shared" si="2"/>
        <v>17708</v>
      </c>
      <c r="Z34" s="21">
        <v>4732</v>
      </c>
      <c r="AA34" s="21">
        <v>772</v>
      </c>
      <c r="AB34" s="21">
        <v>8316</v>
      </c>
      <c r="AC34" s="21">
        <v>3056</v>
      </c>
      <c r="AD34" s="21">
        <v>524</v>
      </c>
      <c r="AE34" s="21">
        <v>308</v>
      </c>
    </row>
    <row r="35" spans="1:31" ht="12.75">
      <c r="A35" s="4" t="s">
        <v>10</v>
      </c>
      <c r="B35" s="5" t="s">
        <v>86</v>
      </c>
      <c r="C35" s="4" t="s">
        <v>87</v>
      </c>
      <c r="D35" s="17">
        <f t="shared" si="3"/>
        <v>4235</v>
      </c>
      <c r="E35" s="21">
        <v>1240</v>
      </c>
      <c r="F35" s="21">
        <v>215</v>
      </c>
      <c r="G35" s="21">
        <v>1725</v>
      </c>
      <c r="H35" s="21">
        <v>665</v>
      </c>
      <c r="I35" s="21">
        <v>145</v>
      </c>
      <c r="J35" s="21">
        <v>245</v>
      </c>
      <c r="K35" s="17">
        <f t="shared" si="0"/>
        <v>3812</v>
      </c>
      <c r="L35" s="21">
        <v>952</v>
      </c>
      <c r="M35" s="21">
        <v>212</v>
      </c>
      <c r="N35" s="21">
        <v>1724</v>
      </c>
      <c r="O35" s="21">
        <v>484</v>
      </c>
      <c r="P35" s="21">
        <v>232</v>
      </c>
      <c r="Q35" s="21">
        <v>208</v>
      </c>
      <c r="R35" s="17">
        <f t="shared" si="1"/>
        <v>5501</v>
      </c>
      <c r="S35" s="21">
        <v>1504</v>
      </c>
      <c r="T35" s="21">
        <v>236</v>
      </c>
      <c r="U35" s="21">
        <v>2389</v>
      </c>
      <c r="V35" s="21">
        <v>988</v>
      </c>
      <c r="W35" s="21">
        <v>160</v>
      </c>
      <c r="X35" s="21">
        <v>224</v>
      </c>
      <c r="Y35" s="17">
        <f t="shared" si="2"/>
        <v>5484</v>
      </c>
      <c r="Z35" s="21">
        <v>1600</v>
      </c>
      <c r="AA35" s="21">
        <v>176</v>
      </c>
      <c r="AB35" s="21">
        <v>2256</v>
      </c>
      <c r="AC35" s="21">
        <v>1024</v>
      </c>
      <c r="AD35" s="21">
        <v>232</v>
      </c>
      <c r="AE35" s="21">
        <v>196</v>
      </c>
    </row>
    <row r="36" spans="1:31" ht="12.75">
      <c r="A36" s="6" t="s">
        <v>10</v>
      </c>
      <c r="B36" s="7" t="s">
        <v>88</v>
      </c>
      <c r="C36" s="6" t="s">
        <v>89</v>
      </c>
      <c r="D36" s="35">
        <f t="shared" si="3"/>
        <v>9420</v>
      </c>
      <c r="E36" s="38">
        <v>3280</v>
      </c>
      <c r="F36" s="38">
        <v>520</v>
      </c>
      <c r="G36" s="38">
        <v>3905</v>
      </c>
      <c r="H36" s="38">
        <v>1210</v>
      </c>
      <c r="I36" s="38">
        <v>340</v>
      </c>
      <c r="J36" s="38">
        <v>165</v>
      </c>
      <c r="K36" s="35">
        <f t="shared" si="0"/>
        <v>5832</v>
      </c>
      <c r="L36" s="38">
        <v>1816</v>
      </c>
      <c r="M36" s="38">
        <v>348</v>
      </c>
      <c r="N36" s="38">
        <v>2436</v>
      </c>
      <c r="O36" s="38">
        <v>888</v>
      </c>
      <c r="P36" s="38">
        <v>224</v>
      </c>
      <c r="Q36" s="38">
        <v>120</v>
      </c>
      <c r="R36" s="35">
        <f t="shared" si="1"/>
        <v>7781</v>
      </c>
      <c r="S36" s="38">
        <v>2240</v>
      </c>
      <c r="T36" s="38">
        <v>496</v>
      </c>
      <c r="U36" s="38">
        <v>3249</v>
      </c>
      <c r="V36" s="38">
        <v>1260</v>
      </c>
      <c r="W36" s="38">
        <v>272</v>
      </c>
      <c r="X36" s="38">
        <v>264</v>
      </c>
      <c r="Y36" s="35">
        <f t="shared" si="2"/>
        <v>9104</v>
      </c>
      <c r="Z36" s="38">
        <v>2452</v>
      </c>
      <c r="AA36" s="38">
        <v>540</v>
      </c>
      <c r="AB36" s="38">
        <v>3872</v>
      </c>
      <c r="AC36" s="38">
        <v>1672</v>
      </c>
      <c r="AD36" s="38">
        <v>296</v>
      </c>
      <c r="AE36" s="38">
        <v>272</v>
      </c>
    </row>
    <row r="37" spans="3:25" ht="12.75">
      <c r="C37" s="1" t="s">
        <v>92</v>
      </c>
      <c r="D37" s="12"/>
      <c r="E37" s="36"/>
      <c r="F37" s="36"/>
      <c r="G37" s="36"/>
      <c r="H37" s="36"/>
      <c r="I37" s="36"/>
      <c r="J37" s="36"/>
      <c r="K37" s="12"/>
      <c r="R37" s="12"/>
      <c r="Y37" s="12"/>
    </row>
    <row r="38" ht="12.75">
      <c r="C38" s="30" t="s">
        <v>16</v>
      </c>
    </row>
    <row r="39" spans="4:31" ht="12.75">
      <c r="D39" s="42"/>
      <c r="E39" s="12"/>
      <c r="F39" s="12"/>
      <c r="G39" s="12"/>
      <c r="H39" s="12"/>
      <c r="I39" s="12"/>
      <c r="J39" s="12"/>
      <c r="K39" s="42"/>
      <c r="L39" s="12"/>
      <c r="M39" s="12"/>
      <c r="N39" s="12"/>
      <c r="O39" s="12"/>
      <c r="P39" s="12"/>
      <c r="Q39" s="12"/>
      <c r="R39" s="42"/>
      <c r="S39" s="12"/>
      <c r="T39" s="12"/>
      <c r="U39" s="12"/>
      <c r="V39" s="12"/>
      <c r="W39" s="12"/>
      <c r="X39" s="12"/>
      <c r="Y39" s="42"/>
      <c r="Z39" s="12"/>
      <c r="AA39" s="12"/>
      <c r="AB39" s="12"/>
      <c r="AC39" s="12"/>
      <c r="AD39" s="12"/>
      <c r="AE39" s="12"/>
    </row>
    <row r="40" spans="4:31" ht="12.75">
      <c r="D40" s="42"/>
      <c r="E40" s="12"/>
      <c r="F40" s="12"/>
      <c r="G40" s="12"/>
      <c r="H40" s="12"/>
      <c r="I40" s="12"/>
      <c r="J40" s="12"/>
      <c r="K40" s="42"/>
      <c r="L40" s="12"/>
      <c r="M40" s="12"/>
      <c r="N40" s="12"/>
      <c r="O40" s="12"/>
      <c r="P40" s="12"/>
      <c r="Q40" s="12"/>
      <c r="R40" s="42"/>
      <c r="S40" s="12"/>
      <c r="T40" s="12"/>
      <c r="U40" s="12"/>
      <c r="V40" s="12"/>
      <c r="W40" s="12"/>
      <c r="X40" s="12"/>
      <c r="Y40" s="42"/>
      <c r="Z40" s="12"/>
      <c r="AA40" s="12"/>
      <c r="AB40" s="12"/>
      <c r="AC40" s="12"/>
      <c r="AD40" s="12"/>
      <c r="AE40" s="12"/>
    </row>
    <row r="41" spans="4:31" ht="12.75">
      <c r="D41" s="42"/>
      <c r="E41"/>
      <c r="F41"/>
      <c r="G41"/>
      <c r="H41"/>
      <c r="I41"/>
      <c r="J41"/>
      <c r="K41" s="42"/>
      <c r="L41"/>
      <c r="M41"/>
      <c r="N41"/>
      <c r="O41"/>
      <c r="P41"/>
      <c r="Q41"/>
      <c r="R41" s="42"/>
      <c r="S41"/>
      <c r="T41"/>
      <c r="U41"/>
      <c r="V41"/>
      <c r="W41"/>
      <c r="X41"/>
      <c r="Y41" s="42"/>
      <c r="Z41"/>
      <c r="AA41"/>
      <c r="AB41"/>
      <c r="AC41"/>
      <c r="AD41"/>
      <c r="AE41"/>
    </row>
    <row r="42" spans="4:31" ht="12.75">
      <c r="D42" s="42"/>
      <c r="E42"/>
      <c r="F42"/>
      <c r="G42"/>
      <c r="H42"/>
      <c r="I42"/>
      <c r="J42"/>
      <c r="K42" s="42"/>
      <c r="L42"/>
      <c r="M42"/>
      <c r="N42"/>
      <c r="O42"/>
      <c r="P42"/>
      <c r="Q42"/>
      <c r="R42" s="42"/>
      <c r="S42"/>
      <c r="T42"/>
      <c r="U42"/>
      <c r="V42"/>
      <c r="W42"/>
      <c r="X42"/>
      <c r="Y42" s="42"/>
      <c r="Z42"/>
      <c r="AA42"/>
      <c r="AB42"/>
      <c r="AC42"/>
      <c r="AD42"/>
      <c r="AE42"/>
    </row>
    <row r="43" spans="4:31" ht="12.75">
      <c r="D43" s="42"/>
      <c r="E43"/>
      <c r="F43"/>
      <c r="G43"/>
      <c r="H43"/>
      <c r="I43"/>
      <c r="J43"/>
      <c r="K43" s="42"/>
      <c r="L43"/>
      <c r="M43"/>
      <c r="N43"/>
      <c r="O43"/>
      <c r="P43"/>
      <c r="Q43"/>
      <c r="R43" s="42"/>
      <c r="S43"/>
      <c r="T43"/>
      <c r="U43"/>
      <c r="V43"/>
      <c r="W43"/>
      <c r="X43"/>
      <c r="Y43" s="42"/>
      <c r="Z43"/>
      <c r="AA43"/>
      <c r="AB43"/>
      <c r="AC43"/>
      <c r="AD43"/>
      <c r="AE43"/>
    </row>
    <row r="44" spans="4:31" ht="12.75">
      <c r="D44" s="42"/>
      <c r="E44"/>
      <c r="F44"/>
      <c r="G44"/>
      <c r="H44"/>
      <c r="I44"/>
      <c r="J44"/>
      <c r="K44" s="42"/>
      <c r="L44"/>
      <c r="M44"/>
      <c r="N44"/>
      <c r="O44"/>
      <c r="P44"/>
      <c r="Q44"/>
      <c r="R44" s="42"/>
      <c r="S44"/>
      <c r="T44"/>
      <c r="U44"/>
      <c r="V44"/>
      <c r="W44"/>
      <c r="X44"/>
      <c r="Y44" s="42"/>
      <c r="Z44"/>
      <c r="AA44"/>
      <c r="AB44"/>
      <c r="AC44"/>
      <c r="AD44"/>
      <c r="AE44"/>
    </row>
    <row r="45" spans="4:31" ht="12.75">
      <c r="D45" s="42"/>
      <c r="E45"/>
      <c r="F45"/>
      <c r="G45"/>
      <c r="H45"/>
      <c r="I45"/>
      <c r="J45"/>
      <c r="K45" s="42"/>
      <c r="L45"/>
      <c r="M45"/>
      <c r="N45"/>
      <c r="O45"/>
      <c r="P45"/>
      <c r="Q45"/>
      <c r="R45" s="42"/>
      <c r="S45"/>
      <c r="T45"/>
      <c r="U45"/>
      <c r="V45"/>
      <c r="W45"/>
      <c r="X45"/>
      <c r="Y45" s="42"/>
      <c r="Z45"/>
      <c r="AA45"/>
      <c r="AB45"/>
      <c r="AC45"/>
      <c r="AD45"/>
      <c r="AE45"/>
    </row>
    <row r="46" spans="4:31" ht="12.75">
      <c r="D46" s="42"/>
      <c r="E46"/>
      <c r="F46"/>
      <c r="G46"/>
      <c r="H46"/>
      <c r="I46"/>
      <c r="J46"/>
      <c r="K46" s="42"/>
      <c r="L46"/>
      <c r="M46"/>
      <c r="N46"/>
      <c r="O46"/>
      <c r="P46"/>
      <c r="Q46"/>
      <c r="R46" s="42"/>
      <c r="S46"/>
      <c r="T46"/>
      <c r="U46"/>
      <c r="V46"/>
      <c r="W46"/>
      <c r="X46"/>
      <c r="Y46" s="42"/>
      <c r="Z46"/>
      <c r="AA46"/>
      <c r="AB46"/>
      <c r="AC46"/>
      <c r="AD46"/>
      <c r="AE46"/>
    </row>
    <row r="47" spans="4:31" ht="12.75">
      <c r="D47" s="42"/>
      <c r="E47"/>
      <c r="F47"/>
      <c r="G47"/>
      <c r="H47"/>
      <c r="I47"/>
      <c r="J47"/>
      <c r="K47" s="42"/>
      <c r="L47"/>
      <c r="M47"/>
      <c r="N47"/>
      <c r="O47"/>
      <c r="P47"/>
      <c r="Q47"/>
      <c r="R47" s="42"/>
      <c r="S47"/>
      <c r="T47"/>
      <c r="U47"/>
      <c r="V47"/>
      <c r="W47"/>
      <c r="X47"/>
      <c r="Y47" s="42"/>
      <c r="Z47"/>
      <c r="AA47"/>
      <c r="AB47"/>
      <c r="AC47"/>
      <c r="AD47"/>
      <c r="AE47"/>
    </row>
    <row r="48" spans="4:31" ht="12.75">
      <c r="D48" s="42"/>
      <c r="E48"/>
      <c r="F48"/>
      <c r="G48"/>
      <c r="H48"/>
      <c r="I48"/>
      <c r="J48"/>
      <c r="K48" s="42"/>
      <c r="L48"/>
      <c r="M48"/>
      <c r="N48"/>
      <c r="O48"/>
      <c r="P48"/>
      <c r="Q48"/>
      <c r="R48" s="42"/>
      <c r="S48"/>
      <c r="T48"/>
      <c r="U48"/>
      <c r="V48"/>
      <c r="W48"/>
      <c r="X48"/>
      <c r="Y48" s="42"/>
      <c r="Z48"/>
      <c r="AA48"/>
      <c r="AB48"/>
      <c r="AC48"/>
      <c r="AD48"/>
      <c r="AE48"/>
    </row>
    <row r="49" spans="4:31" ht="12.75">
      <c r="D49" s="42"/>
      <c r="E49"/>
      <c r="F49"/>
      <c r="G49"/>
      <c r="H49"/>
      <c r="I49"/>
      <c r="J49"/>
      <c r="K49" s="42"/>
      <c r="L49"/>
      <c r="M49"/>
      <c r="N49"/>
      <c r="O49"/>
      <c r="P49"/>
      <c r="Q49"/>
      <c r="R49" s="42"/>
      <c r="S49"/>
      <c r="T49"/>
      <c r="U49"/>
      <c r="V49"/>
      <c r="W49"/>
      <c r="X49"/>
      <c r="Y49" s="42"/>
      <c r="Z49"/>
      <c r="AA49"/>
      <c r="AB49"/>
      <c r="AC49"/>
      <c r="AD49"/>
      <c r="AE49"/>
    </row>
    <row r="50" spans="4:31" ht="12.75">
      <c r="D50" s="42"/>
      <c r="E50"/>
      <c r="F50"/>
      <c r="G50"/>
      <c r="H50"/>
      <c r="I50"/>
      <c r="J50"/>
      <c r="K50" s="42"/>
      <c r="L50"/>
      <c r="M50"/>
      <c r="N50"/>
      <c r="O50"/>
      <c r="P50"/>
      <c r="Q50"/>
      <c r="R50" s="42"/>
      <c r="S50"/>
      <c r="T50"/>
      <c r="U50"/>
      <c r="V50"/>
      <c r="W50"/>
      <c r="X50"/>
      <c r="Y50" s="42"/>
      <c r="Z50"/>
      <c r="AA50"/>
      <c r="AB50"/>
      <c r="AC50"/>
      <c r="AD50"/>
      <c r="AE50"/>
    </row>
    <row r="51" spans="4:31" ht="12.75">
      <c r="D51" s="42"/>
      <c r="E51"/>
      <c r="F51"/>
      <c r="G51"/>
      <c r="H51"/>
      <c r="I51"/>
      <c r="J51"/>
      <c r="K51" s="42"/>
      <c r="L51"/>
      <c r="M51"/>
      <c r="N51"/>
      <c r="O51"/>
      <c r="P51"/>
      <c r="Q51"/>
      <c r="R51" s="42"/>
      <c r="S51"/>
      <c r="T51"/>
      <c r="U51"/>
      <c r="V51"/>
      <c r="W51"/>
      <c r="X51"/>
      <c r="Y51" s="42"/>
      <c r="Z51"/>
      <c r="AA51"/>
      <c r="AB51"/>
      <c r="AC51"/>
      <c r="AD51"/>
      <c r="AE51"/>
    </row>
    <row r="52" spans="4:31" ht="12.75">
      <c r="D52" s="42"/>
      <c r="E52"/>
      <c r="F52"/>
      <c r="G52"/>
      <c r="H52"/>
      <c r="I52"/>
      <c r="J52"/>
      <c r="K52" s="42"/>
      <c r="L52"/>
      <c r="M52"/>
      <c r="N52"/>
      <c r="O52"/>
      <c r="P52"/>
      <c r="Q52"/>
      <c r="R52" s="42"/>
      <c r="S52"/>
      <c r="T52"/>
      <c r="U52"/>
      <c r="V52"/>
      <c r="W52"/>
      <c r="X52"/>
      <c r="Y52" s="42"/>
      <c r="Z52"/>
      <c r="AA52"/>
      <c r="AB52"/>
      <c r="AC52"/>
      <c r="AD52"/>
      <c r="AE52"/>
    </row>
    <row r="53" spans="4:31" ht="12.75">
      <c r="D53" s="42"/>
      <c r="E53"/>
      <c r="F53"/>
      <c r="G53"/>
      <c r="H53"/>
      <c r="I53"/>
      <c r="J53"/>
      <c r="K53" s="42"/>
      <c r="L53"/>
      <c r="M53"/>
      <c r="N53"/>
      <c r="O53"/>
      <c r="P53"/>
      <c r="Q53"/>
      <c r="R53" s="42"/>
      <c r="S53"/>
      <c r="T53"/>
      <c r="U53"/>
      <c r="V53"/>
      <c r="W53"/>
      <c r="X53"/>
      <c r="Y53" s="42"/>
      <c r="Z53"/>
      <c r="AA53"/>
      <c r="AB53"/>
      <c r="AC53"/>
      <c r="AD53"/>
      <c r="AE53"/>
    </row>
    <row r="54" spans="4:31" ht="12.75">
      <c r="D54" s="42"/>
      <c r="E54"/>
      <c r="F54"/>
      <c r="G54"/>
      <c r="H54"/>
      <c r="I54"/>
      <c r="J54"/>
      <c r="K54" s="42"/>
      <c r="L54"/>
      <c r="M54"/>
      <c r="N54"/>
      <c r="O54"/>
      <c r="P54"/>
      <c r="Q54"/>
      <c r="R54" s="42"/>
      <c r="S54"/>
      <c r="T54"/>
      <c r="U54"/>
      <c r="V54"/>
      <c r="W54"/>
      <c r="X54"/>
      <c r="Y54" s="42"/>
      <c r="Z54"/>
      <c r="AA54"/>
      <c r="AB54"/>
      <c r="AC54"/>
      <c r="AD54"/>
      <c r="AE54"/>
    </row>
    <row r="55" spans="4:31" ht="12.75">
      <c r="D55" s="42"/>
      <c r="E55"/>
      <c r="F55"/>
      <c r="G55"/>
      <c r="H55"/>
      <c r="I55"/>
      <c r="J55"/>
      <c r="K55" s="42"/>
      <c r="L55"/>
      <c r="M55"/>
      <c r="N55"/>
      <c r="O55"/>
      <c r="P55"/>
      <c r="Q55"/>
      <c r="R55" s="42"/>
      <c r="S55"/>
      <c r="T55"/>
      <c r="U55"/>
      <c r="V55"/>
      <c r="W55"/>
      <c r="X55"/>
      <c r="Y55" s="42"/>
      <c r="Z55"/>
      <c r="AA55"/>
      <c r="AB55"/>
      <c r="AC55"/>
      <c r="AD55"/>
      <c r="AE55"/>
    </row>
    <row r="56" spans="4:31" ht="12.75">
      <c r="D56" s="42"/>
      <c r="E56"/>
      <c r="F56"/>
      <c r="G56"/>
      <c r="H56"/>
      <c r="I56"/>
      <c r="J56"/>
      <c r="K56" s="42"/>
      <c r="L56"/>
      <c r="M56"/>
      <c r="N56"/>
      <c r="O56"/>
      <c r="P56"/>
      <c r="Q56"/>
      <c r="R56" s="42"/>
      <c r="S56"/>
      <c r="T56"/>
      <c r="U56"/>
      <c r="V56"/>
      <c r="W56"/>
      <c r="X56"/>
      <c r="Y56" s="42"/>
      <c r="Z56"/>
      <c r="AA56"/>
      <c r="AB56"/>
      <c r="AC56"/>
      <c r="AD56"/>
      <c r="AE56"/>
    </row>
    <row r="57" spans="4:31" ht="12.75">
      <c r="D57" s="42"/>
      <c r="E57"/>
      <c r="F57"/>
      <c r="G57"/>
      <c r="H57"/>
      <c r="I57"/>
      <c r="J57"/>
      <c r="K57" s="42"/>
      <c r="L57"/>
      <c r="M57"/>
      <c r="N57"/>
      <c r="O57"/>
      <c r="P57"/>
      <c r="Q57"/>
      <c r="R57" s="42"/>
      <c r="S57"/>
      <c r="T57"/>
      <c r="U57"/>
      <c r="V57"/>
      <c r="W57"/>
      <c r="X57"/>
      <c r="Y57" s="42"/>
      <c r="Z57"/>
      <c r="AA57"/>
      <c r="AB57"/>
      <c r="AC57"/>
      <c r="AD57"/>
      <c r="AE57"/>
    </row>
    <row r="58" spans="4:31" ht="12.75">
      <c r="D58" s="42"/>
      <c r="E58"/>
      <c r="F58"/>
      <c r="G58"/>
      <c r="H58"/>
      <c r="I58"/>
      <c r="J58"/>
      <c r="K58" s="42"/>
      <c r="L58"/>
      <c r="M58"/>
      <c r="N58"/>
      <c r="O58"/>
      <c r="P58"/>
      <c r="Q58"/>
      <c r="R58" s="42"/>
      <c r="S58"/>
      <c r="T58"/>
      <c r="U58"/>
      <c r="V58"/>
      <c r="W58"/>
      <c r="X58"/>
      <c r="Y58" s="42"/>
      <c r="Z58"/>
      <c r="AA58"/>
      <c r="AB58"/>
      <c r="AC58"/>
      <c r="AD58"/>
      <c r="AE58"/>
    </row>
    <row r="59" spans="4:31" ht="12.75">
      <c r="D59" s="42"/>
      <c r="E59"/>
      <c r="F59"/>
      <c r="G59"/>
      <c r="H59"/>
      <c r="I59"/>
      <c r="J59"/>
      <c r="K59" s="42"/>
      <c r="L59"/>
      <c r="M59"/>
      <c r="N59"/>
      <c r="O59"/>
      <c r="P59"/>
      <c r="Q59"/>
      <c r="R59" s="42"/>
      <c r="S59"/>
      <c r="T59"/>
      <c r="U59"/>
      <c r="V59"/>
      <c r="W59"/>
      <c r="X59"/>
      <c r="Y59" s="42"/>
      <c r="Z59"/>
      <c r="AA59"/>
      <c r="AB59"/>
      <c r="AC59"/>
      <c r="AD59"/>
      <c r="AE59"/>
    </row>
    <row r="60" spans="4:31" ht="12.75">
      <c r="D60" s="42"/>
      <c r="E60"/>
      <c r="F60"/>
      <c r="G60"/>
      <c r="H60"/>
      <c r="I60"/>
      <c r="J60"/>
      <c r="K60" s="42"/>
      <c r="L60"/>
      <c r="M60"/>
      <c r="N60"/>
      <c r="O60"/>
      <c r="P60"/>
      <c r="Q60"/>
      <c r="R60" s="42"/>
      <c r="S60"/>
      <c r="T60"/>
      <c r="U60"/>
      <c r="V60"/>
      <c r="W60"/>
      <c r="X60"/>
      <c r="Y60" s="42"/>
      <c r="Z60"/>
      <c r="AA60"/>
      <c r="AB60"/>
      <c r="AC60"/>
      <c r="AD60"/>
      <c r="AE60"/>
    </row>
    <row r="61" spans="4:31" ht="12.75">
      <c r="D61" s="42"/>
      <c r="E61"/>
      <c r="F61"/>
      <c r="G61"/>
      <c r="H61"/>
      <c r="I61"/>
      <c r="J61"/>
      <c r="K61" s="42"/>
      <c r="L61"/>
      <c r="M61"/>
      <c r="N61"/>
      <c r="O61"/>
      <c r="P61"/>
      <c r="Q61"/>
      <c r="R61" s="42"/>
      <c r="S61"/>
      <c r="T61"/>
      <c r="U61"/>
      <c r="V61"/>
      <c r="W61"/>
      <c r="X61"/>
      <c r="Y61" s="42"/>
      <c r="Z61"/>
      <c r="AA61"/>
      <c r="AB61"/>
      <c r="AC61"/>
      <c r="AD61"/>
      <c r="AE61"/>
    </row>
    <row r="62" spans="4:31" ht="12.75">
      <c r="D62" s="42"/>
      <c r="E62"/>
      <c r="F62"/>
      <c r="G62"/>
      <c r="H62"/>
      <c r="I62"/>
      <c r="J62"/>
      <c r="K62" s="42"/>
      <c r="L62"/>
      <c r="M62"/>
      <c r="N62"/>
      <c r="O62"/>
      <c r="P62"/>
      <c r="Q62"/>
      <c r="R62" s="42"/>
      <c r="S62"/>
      <c r="T62"/>
      <c r="U62"/>
      <c r="V62"/>
      <c r="W62"/>
      <c r="X62"/>
      <c r="Y62" s="42"/>
      <c r="Z62"/>
      <c r="AA62"/>
      <c r="AB62"/>
      <c r="AC62"/>
      <c r="AD62"/>
      <c r="AE62"/>
    </row>
    <row r="63" spans="4:31" ht="12.75">
      <c r="D63" s="42"/>
      <c r="E63"/>
      <c r="F63"/>
      <c r="G63"/>
      <c r="H63"/>
      <c r="I63"/>
      <c r="J63"/>
      <c r="K63" s="42"/>
      <c r="L63"/>
      <c r="M63"/>
      <c r="N63"/>
      <c r="O63"/>
      <c r="P63"/>
      <c r="Q63"/>
      <c r="R63" s="42"/>
      <c r="S63"/>
      <c r="T63"/>
      <c r="U63"/>
      <c r="V63"/>
      <c r="W63"/>
      <c r="X63"/>
      <c r="Y63" s="42"/>
      <c r="Z63"/>
      <c r="AA63"/>
      <c r="AB63"/>
      <c r="AC63"/>
      <c r="AD63"/>
      <c r="AE63"/>
    </row>
    <row r="64" spans="4:31" ht="12.75">
      <c r="D64" s="42"/>
      <c r="E64"/>
      <c r="F64"/>
      <c r="G64"/>
      <c r="H64"/>
      <c r="I64"/>
      <c r="J64"/>
      <c r="K64" s="42"/>
      <c r="L64"/>
      <c r="M64"/>
      <c r="N64"/>
      <c r="O64"/>
      <c r="P64"/>
      <c r="Q64"/>
      <c r="R64" s="42"/>
      <c r="S64"/>
      <c r="T64"/>
      <c r="U64"/>
      <c r="V64"/>
      <c r="W64"/>
      <c r="X64"/>
      <c r="Y64" s="42"/>
      <c r="Z64"/>
      <c r="AA64"/>
      <c r="AB64"/>
      <c r="AC64"/>
      <c r="AD64"/>
      <c r="AE64"/>
    </row>
    <row r="65" spans="4:31" ht="12.75">
      <c r="D65" s="42"/>
      <c r="E65"/>
      <c r="F65"/>
      <c r="G65"/>
      <c r="H65"/>
      <c r="I65"/>
      <c r="J65"/>
      <c r="K65" s="42"/>
      <c r="L65"/>
      <c r="M65"/>
      <c r="N65"/>
      <c r="O65"/>
      <c r="P65"/>
      <c r="Q65"/>
      <c r="R65" s="42"/>
      <c r="S65"/>
      <c r="T65"/>
      <c r="U65"/>
      <c r="V65"/>
      <c r="W65"/>
      <c r="X65"/>
      <c r="Y65" s="42"/>
      <c r="Z65"/>
      <c r="AA65"/>
      <c r="AB65"/>
      <c r="AC65"/>
      <c r="AD65"/>
      <c r="AE65"/>
    </row>
    <row r="66" spans="4:31" ht="12.75">
      <c r="D66" s="42"/>
      <c r="E66"/>
      <c r="F66"/>
      <c r="G66"/>
      <c r="H66"/>
      <c r="I66"/>
      <c r="J66"/>
      <c r="K66" s="42"/>
      <c r="L66"/>
      <c r="M66"/>
      <c r="N66"/>
      <c r="O66"/>
      <c r="P66"/>
      <c r="Q66"/>
      <c r="R66" s="42"/>
      <c r="S66"/>
      <c r="T66"/>
      <c r="U66"/>
      <c r="V66"/>
      <c r="W66"/>
      <c r="X66"/>
      <c r="Y66" s="42"/>
      <c r="Z66"/>
      <c r="AA66"/>
      <c r="AB66"/>
      <c r="AC66"/>
      <c r="AD66"/>
      <c r="AE66"/>
    </row>
    <row r="67" spans="4:31" ht="12.75">
      <c r="D67" s="42"/>
      <c r="E67"/>
      <c r="F67"/>
      <c r="G67"/>
      <c r="H67"/>
      <c r="I67"/>
      <c r="J67"/>
      <c r="K67" s="42"/>
      <c r="L67"/>
      <c r="M67"/>
      <c r="N67"/>
      <c r="O67"/>
      <c r="P67"/>
      <c r="Q67"/>
      <c r="R67" s="42"/>
      <c r="S67"/>
      <c r="T67"/>
      <c r="U67"/>
      <c r="V67"/>
      <c r="W67"/>
      <c r="X67"/>
      <c r="Y67" s="42"/>
      <c r="Z67"/>
      <c r="AA67"/>
      <c r="AB67"/>
      <c r="AC67"/>
      <c r="AD67"/>
      <c r="AE67"/>
    </row>
    <row r="68" spans="4:31" ht="12.75">
      <c r="D68" s="42"/>
      <c r="E68"/>
      <c r="F68"/>
      <c r="G68"/>
      <c r="H68"/>
      <c r="I68"/>
      <c r="J68"/>
      <c r="K68" s="42"/>
      <c r="L68"/>
      <c r="M68"/>
      <c r="N68"/>
      <c r="O68"/>
      <c r="P68"/>
      <c r="Q68"/>
      <c r="R68" s="42"/>
      <c r="S68"/>
      <c r="T68"/>
      <c r="U68"/>
      <c r="V68"/>
      <c r="W68"/>
      <c r="X68"/>
      <c r="Y68" s="42"/>
      <c r="Z68"/>
      <c r="AA68"/>
      <c r="AB68"/>
      <c r="AC68"/>
      <c r="AD68"/>
      <c r="AE68"/>
    </row>
    <row r="69" spans="4:31" ht="12.75">
      <c r="D69" s="42"/>
      <c r="E69"/>
      <c r="F69"/>
      <c r="G69"/>
      <c r="H69"/>
      <c r="I69"/>
      <c r="J69"/>
      <c r="K69" s="42"/>
      <c r="L69"/>
      <c r="M69"/>
      <c r="N69"/>
      <c r="O69"/>
      <c r="P69"/>
      <c r="Q69"/>
      <c r="R69" s="42"/>
      <c r="S69"/>
      <c r="T69"/>
      <c r="U69"/>
      <c r="V69"/>
      <c r="W69"/>
      <c r="X69"/>
      <c r="Y69" s="42"/>
      <c r="Z69"/>
      <c r="AA69"/>
      <c r="AB69"/>
      <c r="AC69"/>
      <c r="AD69"/>
      <c r="AE69"/>
    </row>
    <row r="70" spans="4:31" ht="12.75">
      <c r="D70" s="42"/>
      <c r="E70"/>
      <c r="F70"/>
      <c r="G70"/>
      <c r="H70"/>
      <c r="I70"/>
      <c r="J70"/>
      <c r="K70" s="42"/>
      <c r="L70"/>
      <c r="M70"/>
      <c r="N70"/>
      <c r="O70"/>
      <c r="P70"/>
      <c r="Q70"/>
      <c r="R70" s="42"/>
      <c r="S70"/>
      <c r="T70"/>
      <c r="U70"/>
      <c r="V70"/>
      <c r="W70"/>
      <c r="X70"/>
      <c r="Y70" s="42"/>
      <c r="Z70"/>
      <c r="AA70"/>
      <c r="AB70"/>
      <c r="AC70"/>
      <c r="AD70"/>
      <c r="AE70"/>
    </row>
    <row r="71" spans="4:31" ht="12.75">
      <c r="D71" s="42"/>
      <c r="E71"/>
      <c r="F71"/>
      <c r="G71"/>
      <c r="H71"/>
      <c r="I71"/>
      <c r="J71"/>
      <c r="K71" s="42"/>
      <c r="L71"/>
      <c r="M71"/>
      <c r="N71"/>
      <c r="O71"/>
      <c r="P71"/>
      <c r="Q71"/>
      <c r="R71" s="42"/>
      <c r="S71"/>
      <c r="T71"/>
      <c r="U71"/>
      <c r="V71"/>
      <c r="W71"/>
      <c r="X71"/>
      <c r="Y71" s="42"/>
      <c r="Z71"/>
      <c r="AA71"/>
      <c r="AB71"/>
      <c r="AC71"/>
      <c r="AD71"/>
      <c r="AE71"/>
    </row>
  </sheetData>
  <mergeCells count="7">
    <mergeCell ref="Y4:AE4"/>
    <mergeCell ref="D4:J4"/>
    <mergeCell ref="K4:Q4"/>
    <mergeCell ref="A4:A5"/>
    <mergeCell ref="B4:B5"/>
    <mergeCell ref="C4:C5"/>
    <mergeCell ref="R4:X4"/>
  </mergeCells>
  <printOptions/>
  <pageMargins left="0.75" right="0.75" top="1" bottom="1" header="0.4921259845" footer="0.4921259845"/>
  <pageSetup fitToHeight="1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28125" style="0" customWidth="1"/>
    <col min="4" max="4" width="10.140625" style="13" customWidth="1"/>
    <col min="5" max="10" width="10.140625" style="0" customWidth="1"/>
    <col min="11" max="11" width="10.140625" style="16" customWidth="1"/>
    <col min="12" max="14" width="10.140625" style="0" customWidth="1"/>
    <col min="18" max="18" width="11.421875" style="13" customWidth="1"/>
    <col min="25" max="25" width="11.421875" style="13" customWidth="1"/>
  </cols>
  <sheetData>
    <row r="1" ht="12.75">
      <c r="C1" s="2" t="s">
        <v>90</v>
      </c>
    </row>
    <row r="3" ht="15" customHeight="1">
      <c r="C3" s="8" t="s">
        <v>95</v>
      </c>
    </row>
    <row r="4" spans="1:31" s="1" customFormat="1" ht="21" customHeight="1">
      <c r="A4" s="43" t="s">
        <v>0</v>
      </c>
      <c r="B4" s="45" t="s">
        <v>9</v>
      </c>
      <c r="C4" s="45" t="s">
        <v>33</v>
      </c>
      <c r="D4" s="51" t="s">
        <v>22</v>
      </c>
      <c r="E4" s="47"/>
      <c r="F4" s="47"/>
      <c r="G4" s="47"/>
      <c r="H4" s="47"/>
      <c r="I4" s="47"/>
      <c r="J4" s="48"/>
      <c r="K4" s="51" t="s">
        <v>23</v>
      </c>
      <c r="L4" s="47"/>
      <c r="M4" s="47"/>
      <c r="N4" s="47"/>
      <c r="O4" s="47"/>
      <c r="P4" s="47"/>
      <c r="Q4" s="48"/>
      <c r="R4" s="51" t="s">
        <v>24</v>
      </c>
      <c r="S4" s="47"/>
      <c r="T4" s="47"/>
      <c r="U4" s="47"/>
      <c r="V4" s="47"/>
      <c r="W4" s="47"/>
      <c r="X4" s="48"/>
      <c r="Y4" s="51" t="s">
        <v>25</v>
      </c>
      <c r="Z4" s="47"/>
      <c r="AA4" s="47"/>
      <c r="AB4" s="47"/>
      <c r="AC4" s="47"/>
      <c r="AD4" s="47"/>
      <c r="AE4" s="48"/>
    </row>
    <row r="5" spans="1:31" s="1" customFormat="1" ht="25.5">
      <c r="A5" s="49"/>
      <c r="B5" s="50"/>
      <c r="C5" s="50"/>
      <c r="D5" s="23" t="s">
        <v>15</v>
      </c>
      <c r="E5" s="11" t="s">
        <v>91</v>
      </c>
      <c r="F5" s="11" t="s">
        <v>32</v>
      </c>
      <c r="G5" s="11" t="s">
        <v>11</v>
      </c>
      <c r="H5" s="11" t="s">
        <v>12</v>
      </c>
      <c r="I5" s="11" t="s">
        <v>13</v>
      </c>
      <c r="J5" s="11" t="s">
        <v>14</v>
      </c>
      <c r="K5" s="23" t="s">
        <v>15</v>
      </c>
      <c r="L5" s="11" t="s">
        <v>91</v>
      </c>
      <c r="M5" s="11" t="s">
        <v>32</v>
      </c>
      <c r="N5" s="11" t="s">
        <v>11</v>
      </c>
      <c r="O5" s="11" t="s">
        <v>12</v>
      </c>
      <c r="P5" s="11" t="s">
        <v>13</v>
      </c>
      <c r="Q5" s="11" t="s">
        <v>14</v>
      </c>
      <c r="R5" s="23" t="s">
        <v>15</v>
      </c>
      <c r="S5" s="11" t="s">
        <v>91</v>
      </c>
      <c r="T5" s="11" t="s">
        <v>32</v>
      </c>
      <c r="U5" s="11" t="s">
        <v>11</v>
      </c>
      <c r="V5" s="11" t="s">
        <v>12</v>
      </c>
      <c r="W5" s="11" t="s">
        <v>13</v>
      </c>
      <c r="X5" s="11" t="s">
        <v>14</v>
      </c>
      <c r="Y5" s="23" t="s">
        <v>15</v>
      </c>
      <c r="Z5" s="11" t="s">
        <v>91</v>
      </c>
      <c r="AA5" s="11" t="s">
        <v>32</v>
      </c>
      <c r="AB5" s="11" t="s">
        <v>11</v>
      </c>
      <c r="AC5" s="11" t="s">
        <v>12</v>
      </c>
      <c r="AD5" s="11" t="s">
        <v>13</v>
      </c>
      <c r="AE5" s="11" t="s">
        <v>14</v>
      </c>
    </row>
    <row r="6" spans="1:33" ht="12.75">
      <c r="A6" s="4" t="s">
        <v>8</v>
      </c>
      <c r="B6" s="5"/>
      <c r="C6" s="4" t="s">
        <v>90</v>
      </c>
      <c r="D6" s="9">
        <f aca="true" t="shared" si="0" ref="D6:AE6">SUM(D11:D36)</f>
        <v>27225</v>
      </c>
      <c r="E6" s="9">
        <f t="shared" si="0"/>
        <v>7735</v>
      </c>
      <c r="F6" s="9">
        <f t="shared" si="0"/>
        <v>1765</v>
      </c>
      <c r="G6" s="9">
        <f t="shared" si="0"/>
        <v>10445</v>
      </c>
      <c r="H6" s="9">
        <f t="shared" si="0"/>
        <v>4890</v>
      </c>
      <c r="I6" s="9">
        <f t="shared" si="0"/>
        <v>1850</v>
      </c>
      <c r="J6" s="9">
        <f t="shared" si="0"/>
        <v>540</v>
      </c>
      <c r="K6" s="9">
        <f t="shared" si="0"/>
        <v>29020</v>
      </c>
      <c r="L6" s="9">
        <f t="shared" si="0"/>
        <v>7980</v>
      </c>
      <c r="M6" s="9">
        <f t="shared" si="0"/>
        <v>1672</v>
      </c>
      <c r="N6" s="9">
        <f t="shared" si="0"/>
        <v>12216</v>
      </c>
      <c r="O6" s="9">
        <f t="shared" si="0"/>
        <v>4508</v>
      </c>
      <c r="P6" s="9">
        <f t="shared" si="0"/>
        <v>1896</v>
      </c>
      <c r="Q6" s="9">
        <f t="shared" si="0"/>
        <v>748</v>
      </c>
      <c r="R6" s="9">
        <f t="shared" si="0"/>
        <v>50254</v>
      </c>
      <c r="S6" s="9">
        <f t="shared" si="0"/>
        <v>14006</v>
      </c>
      <c r="T6" s="9">
        <f t="shared" si="0"/>
        <v>3620</v>
      </c>
      <c r="U6" s="9">
        <f t="shared" si="0"/>
        <v>19332</v>
      </c>
      <c r="V6" s="9">
        <f t="shared" si="0"/>
        <v>9400</v>
      </c>
      <c r="W6" s="9">
        <f t="shared" si="0"/>
        <v>3120</v>
      </c>
      <c r="X6" s="9">
        <f t="shared" si="0"/>
        <v>776</v>
      </c>
      <c r="Y6" s="9">
        <f t="shared" si="0"/>
        <v>67733</v>
      </c>
      <c r="Z6" s="9">
        <f t="shared" si="0"/>
        <v>17410</v>
      </c>
      <c r="AA6" s="9">
        <f t="shared" si="0"/>
        <v>4369</v>
      </c>
      <c r="AB6" s="9">
        <f t="shared" si="0"/>
        <v>25141</v>
      </c>
      <c r="AC6" s="9">
        <f t="shared" si="0"/>
        <v>15912</v>
      </c>
      <c r="AD6" s="9">
        <f t="shared" si="0"/>
        <v>3868</v>
      </c>
      <c r="AE6" s="9">
        <f t="shared" si="0"/>
        <v>1033</v>
      </c>
      <c r="AF6" s="12"/>
      <c r="AG6" s="12"/>
    </row>
    <row r="7" spans="1:33" ht="12.75">
      <c r="A7" s="4"/>
      <c r="B7" s="5"/>
      <c r="C7" s="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12"/>
      <c r="AG7" s="12"/>
    </row>
    <row r="8" spans="1:33" ht="25.5">
      <c r="A8" s="28" t="s">
        <v>37</v>
      </c>
      <c r="B8" s="5"/>
      <c r="C8" s="4" t="s">
        <v>37</v>
      </c>
      <c r="D8" s="17">
        <f aca="true" t="shared" si="1" ref="D8:AE8">D14+D20+D21+D27+D30+D33+D34+D35+D36</f>
        <v>20380</v>
      </c>
      <c r="E8" s="17">
        <f t="shared" si="1"/>
        <v>5780</v>
      </c>
      <c r="F8" s="17">
        <f t="shared" si="1"/>
        <v>1315</v>
      </c>
      <c r="G8" s="17">
        <f t="shared" si="1"/>
        <v>7790</v>
      </c>
      <c r="H8" s="17">
        <f t="shared" si="1"/>
        <v>3705</v>
      </c>
      <c r="I8" s="17">
        <f t="shared" si="1"/>
        <v>1405</v>
      </c>
      <c r="J8" s="17">
        <f t="shared" si="1"/>
        <v>385</v>
      </c>
      <c r="K8" s="17">
        <f t="shared" si="1"/>
        <v>21824</v>
      </c>
      <c r="L8" s="17">
        <f t="shared" si="1"/>
        <v>6072</v>
      </c>
      <c r="M8" s="17">
        <f t="shared" si="1"/>
        <v>1224</v>
      </c>
      <c r="N8" s="17">
        <f t="shared" si="1"/>
        <v>9100</v>
      </c>
      <c r="O8" s="17">
        <f t="shared" si="1"/>
        <v>3388</v>
      </c>
      <c r="P8" s="17">
        <f t="shared" si="1"/>
        <v>1456</v>
      </c>
      <c r="Q8" s="17">
        <f t="shared" si="1"/>
        <v>584</v>
      </c>
      <c r="R8" s="17">
        <f t="shared" si="1"/>
        <v>41185</v>
      </c>
      <c r="S8" s="17">
        <f t="shared" si="1"/>
        <v>11786</v>
      </c>
      <c r="T8" s="17">
        <f t="shared" si="1"/>
        <v>3040</v>
      </c>
      <c r="U8" s="17">
        <f t="shared" si="1"/>
        <v>15639</v>
      </c>
      <c r="V8" s="17">
        <f t="shared" si="1"/>
        <v>7624</v>
      </c>
      <c r="W8" s="17">
        <f t="shared" si="1"/>
        <v>2496</v>
      </c>
      <c r="X8" s="17">
        <f t="shared" si="1"/>
        <v>600</v>
      </c>
      <c r="Y8" s="17">
        <f t="shared" si="1"/>
        <v>56049</v>
      </c>
      <c r="Z8" s="17">
        <f t="shared" si="1"/>
        <v>14746</v>
      </c>
      <c r="AA8" s="17">
        <f t="shared" si="1"/>
        <v>3682</v>
      </c>
      <c r="AB8" s="17">
        <f t="shared" si="1"/>
        <v>20679</v>
      </c>
      <c r="AC8" s="17">
        <f t="shared" si="1"/>
        <v>13072</v>
      </c>
      <c r="AD8" s="17">
        <f t="shared" si="1"/>
        <v>3108</v>
      </c>
      <c r="AE8" s="17">
        <f t="shared" si="1"/>
        <v>762</v>
      </c>
      <c r="AF8" s="12"/>
      <c r="AG8" s="12"/>
    </row>
    <row r="9" spans="1:33" ht="25.5">
      <c r="A9" s="28" t="s">
        <v>36</v>
      </c>
      <c r="B9" s="5"/>
      <c r="C9" s="4" t="s">
        <v>36</v>
      </c>
      <c r="D9" s="17">
        <f aca="true" t="shared" si="2" ref="D9:AE9">D11+D12+D13+D15+D16+D17+D18+D19+D22+D23+D24+D25+D26+D28+D29+D31+D32</f>
        <v>6845</v>
      </c>
      <c r="E9" s="17">
        <f t="shared" si="2"/>
        <v>1955</v>
      </c>
      <c r="F9" s="17">
        <f t="shared" si="2"/>
        <v>450</v>
      </c>
      <c r="G9" s="17">
        <f t="shared" si="2"/>
        <v>2655</v>
      </c>
      <c r="H9" s="17">
        <f t="shared" si="2"/>
        <v>1185</v>
      </c>
      <c r="I9" s="17">
        <f t="shared" si="2"/>
        <v>445</v>
      </c>
      <c r="J9" s="17">
        <f t="shared" si="2"/>
        <v>155</v>
      </c>
      <c r="K9" s="17">
        <f t="shared" si="2"/>
        <v>7196</v>
      </c>
      <c r="L9" s="17">
        <f t="shared" si="2"/>
        <v>1908</v>
      </c>
      <c r="M9" s="17">
        <f t="shared" si="2"/>
        <v>448</v>
      </c>
      <c r="N9" s="17">
        <f t="shared" si="2"/>
        <v>3116</v>
      </c>
      <c r="O9" s="17">
        <f t="shared" si="2"/>
        <v>1120</v>
      </c>
      <c r="P9" s="17">
        <f t="shared" si="2"/>
        <v>440</v>
      </c>
      <c r="Q9" s="17">
        <f t="shared" si="2"/>
        <v>164</v>
      </c>
      <c r="R9" s="17">
        <f t="shared" si="2"/>
        <v>9069</v>
      </c>
      <c r="S9" s="17">
        <f t="shared" si="2"/>
        <v>2220</v>
      </c>
      <c r="T9" s="17">
        <f t="shared" si="2"/>
        <v>580</v>
      </c>
      <c r="U9" s="17">
        <f t="shared" si="2"/>
        <v>3693</v>
      </c>
      <c r="V9" s="17">
        <f t="shared" si="2"/>
        <v>1776</v>
      </c>
      <c r="W9" s="17">
        <f t="shared" si="2"/>
        <v>624</v>
      </c>
      <c r="X9" s="17">
        <f t="shared" si="2"/>
        <v>176</v>
      </c>
      <c r="Y9" s="17">
        <f t="shared" si="2"/>
        <v>11684</v>
      </c>
      <c r="Z9" s="17">
        <f t="shared" si="2"/>
        <v>2664</v>
      </c>
      <c r="AA9" s="17">
        <f t="shared" si="2"/>
        <v>687</v>
      </c>
      <c r="AB9" s="17">
        <f t="shared" si="2"/>
        <v>4462</v>
      </c>
      <c r="AC9" s="17">
        <f t="shared" si="2"/>
        <v>2840</v>
      </c>
      <c r="AD9" s="17">
        <f t="shared" si="2"/>
        <v>760</v>
      </c>
      <c r="AE9" s="17">
        <f t="shared" si="2"/>
        <v>271</v>
      </c>
      <c r="AF9" s="12"/>
      <c r="AG9" s="12"/>
    </row>
    <row r="10" spans="1:33" ht="12.75">
      <c r="A10" s="4"/>
      <c r="B10" s="5"/>
      <c r="C10" s="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12"/>
      <c r="AG10" s="12"/>
    </row>
    <row r="11" spans="1:33" ht="12.75">
      <c r="A11" s="4" t="s">
        <v>10</v>
      </c>
      <c r="B11" s="5" t="s">
        <v>38</v>
      </c>
      <c r="C11" s="4" t="s">
        <v>39</v>
      </c>
      <c r="D11" s="24">
        <f aca="true" t="shared" si="3" ref="D11:D36">E11+F11+G11+H11+I11+J11</f>
        <v>60</v>
      </c>
      <c r="E11" s="24">
        <v>5</v>
      </c>
      <c r="F11" s="24">
        <v>10</v>
      </c>
      <c r="G11" s="24">
        <v>15</v>
      </c>
      <c r="H11" s="24">
        <v>5</v>
      </c>
      <c r="I11" s="24">
        <v>20</v>
      </c>
      <c r="J11" s="24">
        <v>5</v>
      </c>
      <c r="K11" s="24">
        <f aca="true" t="shared" si="4" ref="K11:K36">L11+M11+N11+O11+P11+Q11</f>
        <v>96</v>
      </c>
      <c r="L11" s="24">
        <v>28</v>
      </c>
      <c r="M11" s="24">
        <v>0</v>
      </c>
      <c r="N11" s="24">
        <v>56</v>
      </c>
      <c r="O11" s="24">
        <v>4</v>
      </c>
      <c r="P11" s="24">
        <v>0</v>
      </c>
      <c r="Q11" s="24">
        <v>8</v>
      </c>
      <c r="R11" s="24">
        <f aca="true" t="shared" si="5" ref="R11:R36">S11+T11+U11+V11+W11+X11</f>
        <v>184</v>
      </c>
      <c r="S11" s="24">
        <v>40</v>
      </c>
      <c r="T11" s="24">
        <v>28</v>
      </c>
      <c r="U11" s="24">
        <v>48</v>
      </c>
      <c r="V11" s="24">
        <v>56</v>
      </c>
      <c r="W11" s="24">
        <v>8</v>
      </c>
      <c r="X11" s="24">
        <v>4</v>
      </c>
      <c r="Y11" s="24">
        <f aca="true" t="shared" si="6" ref="Y11:Y36">Z11+AA11+AB11+AC11+AD11+AE11</f>
        <v>175</v>
      </c>
      <c r="Z11" s="24">
        <v>41</v>
      </c>
      <c r="AA11" s="24">
        <v>9</v>
      </c>
      <c r="AB11" s="24">
        <v>57</v>
      </c>
      <c r="AC11" s="24">
        <v>60</v>
      </c>
      <c r="AD11" s="24">
        <v>4</v>
      </c>
      <c r="AE11" s="24">
        <v>4</v>
      </c>
      <c r="AF11" s="12"/>
      <c r="AG11" s="12"/>
    </row>
    <row r="12" spans="1:33" ht="12.75">
      <c r="A12" s="4" t="s">
        <v>10</v>
      </c>
      <c r="B12" s="5" t="s">
        <v>40</v>
      </c>
      <c r="C12" s="4" t="s">
        <v>41</v>
      </c>
      <c r="D12" s="24">
        <f t="shared" si="3"/>
        <v>70</v>
      </c>
      <c r="E12" s="24">
        <v>25</v>
      </c>
      <c r="F12" s="24">
        <v>5</v>
      </c>
      <c r="G12" s="24">
        <v>20</v>
      </c>
      <c r="H12" s="24">
        <v>15</v>
      </c>
      <c r="I12" s="24">
        <v>5</v>
      </c>
      <c r="J12" s="24">
        <v>0</v>
      </c>
      <c r="K12" s="24">
        <f t="shared" si="4"/>
        <v>40</v>
      </c>
      <c r="L12" s="24">
        <v>8</v>
      </c>
      <c r="M12" s="24">
        <v>0</v>
      </c>
      <c r="N12" s="24">
        <v>20</v>
      </c>
      <c r="O12" s="24">
        <v>8</v>
      </c>
      <c r="P12" s="24">
        <v>0</v>
      </c>
      <c r="Q12" s="24">
        <v>4</v>
      </c>
      <c r="R12" s="24">
        <f t="shared" si="5"/>
        <v>112</v>
      </c>
      <c r="S12" s="24">
        <v>24</v>
      </c>
      <c r="T12" s="24">
        <v>0</v>
      </c>
      <c r="U12" s="24">
        <v>44</v>
      </c>
      <c r="V12" s="24">
        <v>24</v>
      </c>
      <c r="W12" s="24">
        <v>8</v>
      </c>
      <c r="X12" s="24">
        <v>12</v>
      </c>
      <c r="Y12" s="24">
        <f t="shared" si="6"/>
        <v>528</v>
      </c>
      <c r="Z12" s="24">
        <v>100</v>
      </c>
      <c r="AA12" s="24">
        <v>51</v>
      </c>
      <c r="AB12" s="24">
        <v>149</v>
      </c>
      <c r="AC12" s="24">
        <v>191</v>
      </c>
      <c r="AD12" s="24">
        <v>25</v>
      </c>
      <c r="AE12" s="24">
        <v>12</v>
      </c>
      <c r="AF12" s="12"/>
      <c r="AG12" s="12"/>
    </row>
    <row r="13" spans="1:33" ht="12.75">
      <c r="A13" s="4" t="s">
        <v>10</v>
      </c>
      <c r="B13" s="5" t="s">
        <v>42</v>
      </c>
      <c r="C13" s="4" t="s">
        <v>43</v>
      </c>
      <c r="D13" s="24">
        <f t="shared" si="3"/>
        <v>70</v>
      </c>
      <c r="E13" s="24">
        <v>15</v>
      </c>
      <c r="F13" s="24">
        <v>5</v>
      </c>
      <c r="G13" s="24">
        <v>25</v>
      </c>
      <c r="H13" s="24">
        <v>20</v>
      </c>
      <c r="I13" s="24">
        <v>5</v>
      </c>
      <c r="J13" s="24">
        <v>0</v>
      </c>
      <c r="K13" s="24">
        <f t="shared" si="4"/>
        <v>16</v>
      </c>
      <c r="L13" s="24">
        <v>0</v>
      </c>
      <c r="M13" s="24">
        <v>4</v>
      </c>
      <c r="N13" s="24">
        <v>4</v>
      </c>
      <c r="O13" s="24">
        <v>8</v>
      </c>
      <c r="P13" s="24">
        <v>0</v>
      </c>
      <c r="Q13" s="24">
        <v>0</v>
      </c>
      <c r="R13" s="24">
        <f t="shared" si="5"/>
        <v>28</v>
      </c>
      <c r="S13" s="24">
        <v>4</v>
      </c>
      <c r="T13" s="24">
        <v>0</v>
      </c>
      <c r="U13" s="24">
        <v>24</v>
      </c>
      <c r="V13" s="24">
        <v>0</v>
      </c>
      <c r="W13" s="24">
        <v>0</v>
      </c>
      <c r="X13" s="24">
        <v>0</v>
      </c>
      <c r="Y13" s="24">
        <f t="shared" si="6"/>
        <v>116</v>
      </c>
      <c r="Z13" s="24">
        <v>16</v>
      </c>
      <c r="AA13" s="24">
        <v>8</v>
      </c>
      <c r="AB13" s="24">
        <v>56</v>
      </c>
      <c r="AC13" s="24">
        <v>24</v>
      </c>
      <c r="AD13" s="24">
        <v>12</v>
      </c>
      <c r="AE13" s="24">
        <v>0</v>
      </c>
      <c r="AF13" s="12"/>
      <c r="AG13" s="12"/>
    </row>
    <row r="14" spans="1:33" ht="12.75">
      <c r="A14" s="4" t="s">
        <v>10</v>
      </c>
      <c r="B14" s="5" t="s">
        <v>44</v>
      </c>
      <c r="C14" s="4" t="s">
        <v>45</v>
      </c>
      <c r="D14" s="24">
        <f t="shared" si="3"/>
        <v>1295</v>
      </c>
      <c r="E14" s="24">
        <v>310</v>
      </c>
      <c r="F14" s="24">
        <v>60</v>
      </c>
      <c r="G14" s="24">
        <v>515</v>
      </c>
      <c r="H14" s="24">
        <v>225</v>
      </c>
      <c r="I14" s="24">
        <v>140</v>
      </c>
      <c r="J14" s="24">
        <v>45</v>
      </c>
      <c r="K14" s="24">
        <f t="shared" si="4"/>
        <v>1228</v>
      </c>
      <c r="L14" s="24">
        <v>304</v>
      </c>
      <c r="M14" s="24">
        <v>36</v>
      </c>
      <c r="N14" s="24">
        <v>516</v>
      </c>
      <c r="O14" s="24">
        <v>212</v>
      </c>
      <c r="P14" s="24">
        <v>84</v>
      </c>
      <c r="Q14" s="24">
        <v>76</v>
      </c>
      <c r="R14" s="24">
        <f t="shared" si="5"/>
        <v>6372</v>
      </c>
      <c r="S14" s="24">
        <v>2048</v>
      </c>
      <c r="T14" s="24">
        <v>520</v>
      </c>
      <c r="U14" s="24">
        <v>2328</v>
      </c>
      <c r="V14" s="24">
        <v>1156</v>
      </c>
      <c r="W14" s="24">
        <v>232</v>
      </c>
      <c r="X14" s="24">
        <v>88</v>
      </c>
      <c r="Y14" s="24">
        <f t="shared" si="6"/>
        <v>7225</v>
      </c>
      <c r="Z14" s="24">
        <v>1823</v>
      </c>
      <c r="AA14" s="24">
        <v>521</v>
      </c>
      <c r="AB14" s="24">
        <v>2581</v>
      </c>
      <c r="AC14" s="24">
        <v>1848</v>
      </c>
      <c r="AD14" s="24">
        <v>345</v>
      </c>
      <c r="AE14" s="24">
        <v>107</v>
      </c>
      <c r="AF14" s="12"/>
      <c r="AG14" s="12"/>
    </row>
    <row r="15" spans="1:33" ht="12.75">
      <c r="A15" s="4" t="s">
        <v>10</v>
      </c>
      <c r="B15" s="5" t="s">
        <v>46</v>
      </c>
      <c r="C15" s="4" t="s">
        <v>47</v>
      </c>
      <c r="D15" s="24">
        <f t="shared" si="3"/>
        <v>70</v>
      </c>
      <c r="E15" s="24">
        <v>20</v>
      </c>
      <c r="F15" s="24">
        <v>5</v>
      </c>
      <c r="G15" s="24">
        <v>30</v>
      </c>
      <c r="H15" s="24">
        <v>15</v>
      </c>
      <c r="I15" s="24">
        <v>0</v>
      </c>
      <c r="J15" s="24">
        <v>0</v>
      </c>
      <c r="K15" s="24">
        <f t="shared" si="4"/>
        <v>60</v>
      </c>
      <c r="L15" s="24">
        <v>8</v>
      </c>
      <c r="M15" s="24">
        <v>0</v>
      </c>
      <c r="N15" s="24">
        <v>16</v>
      </c>
      <c r="O15" s="24">
        <v>8</v>
      </c>
      <c r="P15" s="24">
        <v>20</v>
      </c>
      <c r="Q15" s="24">
        <v>8</v>
      </c>
      <c r="R15" s="24">
        <f t="shared" si="5"/>
        <v>104</v>
      </c>
      <c r="S15" s="24">
        <v>32</v>
      </c>
      <c r="T15" s="24">
        <v>8</v>
      </c>
      <c r="U15" s="24">
        <v>40</v>
      </c>
      <c r="V15" s="24">
        <v>16</v>
      </c>
      <c r="W15" s="24">
        <v>4</v>
      </c>
      <c r="X15" s="24">
        <v>4</v>
      </c>
      <c r="Y15" s="24">
        <f t="shared" si="6"/>
        <v>317</v>
      </c>
      <c r="Z15" s="24">
        <v>66</v>
      </c>
      <c r="AA15" s="24">
        <v>33</v>
      </c>
      <c r="AB15" s="24">
        <v>114</v>
      </c>
      <c r="AC15" s="24">
        <v>84</v>
      </c>
      <c r="AD15" s="24">
        <v>12</v>
      </c>
      <c r="AE15" s="24">
        <v>8</v>
      </c>
      <c r="AF15" s="12"/>
      <c r="AG15" s="12"/>
    </row>
    <row r="16" spans="1:33" ht="12.75">
      <c r="A16" s="4" t="s">
        <v>10</v>
      </c>
      <c r="B16" s="5" t="s">
        <v>48</v>
      </c>
      <c r="C16" s="4" t="s">
        <v>49</v>
      </c>
      <c r="D16" s="24">
        <f t="shared" si="3"/>
        <v>110</v>
      </c>
      <c r="E16" s="24">
        <v>40</v>
      </c>
      <c r="F16" s="24">
        <v>10</v>
      </c>
      <c r="G16" s="24">
        <v>30</v>
      </c>
      <c r="H16" s="24">
        <v>15</v>
      </c>
      <c r="I16" s="24">
        <v>10</v>
      </c>
      <c r="J16" s="24">
        <v>5</v>
      </c>
      <c r="K16" s="24">
        <f t="shared" si="4"/>
        <v>136</v>
      </c>
      <c r="L16" s="24">
        <v>36</v>
      </c>
      <c r="M16" s="24">
        <v>12</v>
      </c>
      <c r="N16" s="24">
        <v>60</v>
      </c>
      <c r="O16" s="24">
        <v>12</v>
      </c>
      <c r="P16" s="24">
        <v>12</v>
      </c>
      <c r="Q16" s="24">
        <v>4</v>
      </c>
      <c r="R16" s="24">
        <f t="shared" si="5"/>
        <v>148</v>
      </c>
      <c r="S16" s="24">
        <v>12</v>
      </c>
      <c r="T16" s="24">
        <v>0</v>
      </c>
      <c r="U16" s="24">
        <v>56</v>
      </c>
      <c r="V16" s="24">
        <v>48</v>
      </c>
      <c r="W16" s="24">
        <v>20</v>
      </c>
      <c r="X16" s="24">
        <v>12</v>
      </c>
      <c r="Y16" s="24">
        <f t="shared" si="6"/>
        <v>291</v>
      </c>
      <c r="Z16" s="24">
        <v>60</v>
      </c>
      <c r="AA16" s="24">
        <v>22</v>
      </c>
      <c r="AB16" s="24">
        <v>83</v>
      </c>
      <c r="AC16" s="24">
        <v>69</v>
      </c>
      <c r="AD16" s="24">
        <v>41</v>
      </c>
      <c r="AE16" s="24">
        <v>16</v>
      </c>
      <c r="AF16" s="12"/>
      <c r="AG16" s="12"/>
    </row>
    <row r="17" spans="1:33" ht="12.75">
      <c r="A17" s="4" t="s">
        <v>10</v>
      </c>
      <c r="B17" s="5" t="s">
        <v>50</v>
      </c>
      <c r="C17" s="4" t="s">
        <v>51</v>
      </c>
      <c r="D17" s="24">
        <f t="shared" si="3"/>
        <v>60</v>
      </c>
      <c r="E17" s="24">
        <v>20</v>
      </c>
      <c r="F17" s="24">
        <v>0</v>
      </c>
      <c r="G17" s="24">
        <v>20</v>
      </c>
      <c r="H17" s="24">
        <v>15</v>
      </c>
      <c r="I17" s="24">
        <v>0</v>
      </c>
      <c r="J17" s="24">
        <v>5</v>
      </c>
      <c r="K17" s="24">
        <f t="shared" si="4"/>
        <v>28</v>
      </c>
      <c r="L17" s="24">
        <v>12</v>
      </c>
      <c r="M17" s="24">
        <v>0</v>
      </c>
      <c r="N17" s="24">
        <v>12</v>
      </c>
      <c r="O17" s="24">
        <v>0</v>
      </c>
      <c r="P17" s="24">
        <v>4</v>
      </c>
      <c r="Q17" s="24">
        <v>0</v>
      </c>
      <c r="R17" s="24">
        <f t="shared" si="5"/>
        <v>204</v>
      </c>
      <c r="S17" s="24">
        <v>48</v>
      </c>
      <c r="T17" s="24">
        <v>32</v>
      </c>
      <c r="U17" s="24">
        <v>64</v>
      </c>
      <c r="V17" s="24">
        <v>60</v>
      </c>
      <c r="W17" s="24">
        <v>0</v>
      </c>
      <c r="X17" s="24">
        <v>0</v>
      </c>
      <c r="Y17" s="24">
        <f t="shared" si="6"/>
        <v>347</v>
      </c>
      <c r="Z17" s="24">
        <v>50</v>
      </c>
      <c r="AA17" s="24">
        <v>38</v>
      </c>
      <c r="AB17" s="24">
        <v>128</v>
      </c>
      <c r="AC17" s="24">
        <v>119</v>
      </c>
      <c r="AD17" s="24">
        <v>12</v>
      </c>
      <c r="AE17" s="24">
        <v>0</v>
      </c>
      <c r="AF17" s="12"/>
      <c r="AG17" s="12"/>
    </row>
    <row r="18" spans="1:33" ht="12.75">
      <c r="A18" s="4" t="s">
        <v>10</v>
      </c>
      <c r="B18" s="5" t="s">
        <v>52</v>
      </c>
      <c r="C18" s="4" t="s">
        <v>53</v>
      </c>
      <c r="D18" s="24">
        <f t="shared" si="3"/>
        <v>25</v>
      </c>
      <c r="E18" s="24">
        <v>5</v>
      </c>
      <c r="F18" s="24">
        <v>0</v>
      </c>
      <c r="G18" s="24">
        <v>0</v>
      </c>
      <c r="H18" s="24">
        <v>15</v>
      </c>
      <c r="I18" s="24">
        <v>0</v>
      </c>
      <c r="J18" s="24">
        <v>5</v>
      </c>
      <c r="K18" s="24">
        <f t="shared" si="4"/>
        <v>236</v>
      </c>
      <c r="L18" s="24">
        <v>64</v>
      </c>
      <c r="M18" s="24">
        <v>28</v>
      </c>
      <c r="N18" s="24">
        <v>68</v>
      </c>
      <c r="O18" s="24">
        <v>56</v>
      </c>
      <c r="P18" s="24">
        <v>16</v>
      </c>
      <c r="Q18" s="24">
        <v>4</v>
      </c>
      <c r="R18" s="24">
        <f t="shared" si="5"/>
        <v>292</v>
      </c>
      <c r="S18" s="24">
        <v>36</v>
      </c>
      <c r="T18" s="24">
        <v>16</v>
      </c>
      <c r="U18" s="24">
        <v>100</v>
      </c>
      <c r="V18" s="24">
        <v>116</v>
      </c>
      <c r="W18" s="24">
        <v>20</v>
      </c>
      <c r="X18" s="24">
        <v>4</v>
      </c>
      <c r="Y18" s="24">
        <f t="shared" si="6"/>
        <v>479</v>
      </c>
      <c r="Z18" s="24">
        <v>77</v>
      </c>
      <c r="AA18" s="24">
        <v>20</v>
      </c>
      <c r="AB18" s="24">
        <v>190</v>
      </c>
      <c r="AC18" s="24">
        <v>132</v>
      </c>
      <c r="AD18" s="24">
        <v>32</v>
      </c>
      <c r="AE18" s="24">
        <v>28</v>
      </c>
      <c r="AF18" s="12"/>
      <c r="AG18" s="12"/>
    </row>
    <row r="19" spans="1:31" s="1" customFormat="1" ht="12.75">
      <c r="A19" s="4" t="s">
        <v>10</v>
      </c>
      <c r="B19" s="5" t="s">
        <v>54</v>
      </c>
      <c r="C19" s="4" t="s">
        <v>55</v>
      </c>
      <c r="D19" s="25">
        <f t="shared" si="3"/>
        <v>215</v>
      </c>
      <c r="E19" s="10">
        <v>30</v>
      </c>
      <c r="F19" s="10">
        <v>5</v>
      </c>
      <c r="G19" s="10">
        <v>80</v>
      </c>
      <c r="H19" s="10">
        <v>35</v>
      </c>
      <c r="I19" s="10">
        <v>25</v>
      </c>
      <c r="J19" s="10">
        <v>40</v>
      </c>
      <c r="K19" s="25">
        <f t="shared" si="4"/>
        <v>240</v>
      </c>
      <c r="L19" s="10">
        <v>48</v>
      </c>
      <c r="M19" s="10">
        <v>16</v>
      </c>
      <c r="N19" s="10">
        <v>96</v>
      </c>
      <c r="O19" s="10">
        <v>40</v>
      </c>
      <c r="P19" s="10">
        <v>16</v>
      </c>
      <c r="Q19" s="10">
        <v>24</v>
      </c>
      <c r="R19" s="25">
        <f t="shared" si="5"/>
        <v>436</v>
      </c>
      <c r="S19" s="10">
        <v>100</v>
      </c>
      <c r="T19" s="10">
        <v>28</v>
      </c>
      <c r="U19" s="10">
        <v>184</v>
      </c>
      <c r="V19" s="10">
        <v>68</v>
      </c>
      <c r="W19" s="10">
        <v>48</v>
      </c>
      <c r="X19" s="10">
        <v>8</v>
      </c>
      <c r="Y19" s="25">
        <f t="shared" si="6"/>
        <v>612</v>
      </c>
      <c r="Z19" s="10">
        <v>124</v>
      </c>
      <c r="AA19" s="10">
        <v>24</v>
      </c>
      <c r="AB19" s="10">
        <v>256</v>
      </c>
      <c r="AC19" s="10">
        <v>137</v>
      </c>
      <c r="AD19" s="10">
        <v>58</v>
      </c>
      <c r="AE19" s="10">
        <v>13</v>
      </c>
    </row>
    <row r="20" spans="1:31" s="1" customFormat="1" ht="12.75">
      <c r="A20" s="4" t="s">
        <v>10</v>
      </c>
      <c r="B20" s="5" t="s">
        <v>56</v>
      </c>
      <c r="C20" s="4" t="s">
        <v>57</v>
      </c>
      <c r="D20" s="25">
        <f t="shared" si="3"/>
        <v>60</v>
      </c>
      <c r="E20" s="10">
        <v>20</v>
      </c>
      <c r="F20" s="10">
        <v>0</v>
      </c>
      <c r="G20" s="10">
        <v>15</v>
      </c>
      <c r="H20" s="10">
        <v>15</v>
      </c>
      <c r="I20" s="10">
        <v>5</v>
      </c>
      <c r="J20" s="10">
        <v>5</v>
      </c>
      <c r="K20" s="25">
        <f t="shared" si="4"/>
        <v>200</v>
      </c>
      <c r="L20" s="10">
        <v>64</v>
      </c>
      <c r="M20" s="10">
        <v>16</v>
      </c>
      <c r="N20" s="10">
        <v>76</v>
      </c>
      <c r="O20" s="10">
        <v>36</v>
      </c>
      <c r="P20" s="10">
        <v>0</v>
      </c>
      <c r="Q20" s="10">
        <v>8</v>
      </c>
      <c r="R20" s="25">
        <f t="shared" si="5"/>
        <v>372</v>
      </c>
      <c r="S20" s="10">
        <v>60</v>
      </c>
      <c r="T20" s="10">
        <v>48</v>
      </c>
      <c r="U20" s="10">
        <v>108</v>
      </c>
      <c r="V20" s="10">
        <v>108</v>
      </c>
      <c r="W20" s="10">
        <v>44</v>
      </c>
      <c r="X20" s="10">
        <v>4</v>
      </c>
      <c r="Y20" s="25">
        <f t="shared" si="6"/>
        <v>796</v>
      </c>
      <c r="Z20" s="10">
        <v>134</v>
      </c>
      <c r="AA20" s="10">
        <v>68</v>
      </c>
      <c r="AB20" s="10">
        <v>260</v>
      </c>
      <c r="AC20" s="10">
        <v>273</v>
      </c>
      <c r="AD20" s="10">
        <v>57</v>
      </c>
      <c r="AE20" s="10">
        <v>4</v>
      </c>
    </row>
    <row r="21" spans="1:31" ht="12.75">
      <c r="A21" s="4" t="s">
        <v>10</v>
      </c>
      <c r="B21" s="5" t="s">
        <v>58</v>
      </c>
      <c r="C21" s="4" t="s">
        <v>59</v>
      </c>
      <c r="D21" s="25">
        <f t="shared" si="3"/>
        <v>95</v>
      </c>
      <c r="E21" s="10">
        <v>35</v>
      </c>
      <c r="F21" s="10">
        <v>5</v>
      </c>
      <c r="G21" s="10">
        <v>35</v>
      </c>
      <c r="H21" s="10">
        <v>5</v>
      </c>
      <c r="I21" s="10">
        <v>15</v>
      </c>
      <c r="J21" s="10">
        <v>0</v>
      </c>
      <c r="K21" s="25">
        <f t="shared" si="4"/>
        <v>148</v>
      </c>
      <c r="L21" s="10">
        <v>52</v>
      </c>
      <c r="M21" s="10">
        <v>4</v>
      </c>
      <c r="N21" s="10">
        <v>44</v>
      </c>
      <c r="O21" s="10">
        <v>36</v>
      </c>
      <c r="P21" s="10">
        <v>8</v>
      </c>
      <c r="Q21" s="10">
        <v>4</v>
      </c>
      <c r="R21" s="25">
        <f t="shared" si="5"/>
        <v>780</v>
      </c>
      <c r="S21" s="10">
        <v>276</v>
      </c>
      <c r="T21" s="10">
        <v>44</v>
      </c>
      <c r="U21" s="10">
        <v>280</v>
      </c>
      <c r="V21" s="10">
        <v>156</v>
      </c>
      <c r="W21" s="10">
        <v>20</v>
      </c>
      <c r="X21" s="10">
        <v>4</v>
      </c>
      <c r="Y21" s="25">
        <f t="shared" si="6"/>
        <v>2526</v>
      </c>
      <c r="Z21" s="10">
        <v>644</v>
      </c>
      <c r="AA21" s="10">
        <v>214</v>
      </c>
      <c r="AB21" s="10">
        <v>870</v>
      </c>
      <c r="AC21" s="10">
        <v>748</v>
      </c>
      <c r="AD21" s="10">
        <v>34</v>
      </c>
      <c r="AE21" s="10">
        <v>16</v>
      </c>
    </row>
    <row r="22" spans="1:31" ht="12.75">
      <c r="A22" s="4" t="s">
        <v>10</v>
      </c>
      <c r="B22" s="5" t="s">
        <v>60</v>
      </c>
      <c r="C22" s="4" t="s">
        <v>61</v>
      </c>
      <c r="D22" s="25">
        <f t="shared" si="3"/>
        <v>195</v>
      </c>
      <c r="E22" s="10">
        <v>45</v>
      </c>
      <c r="F22" s="10">
        <v>15</v>
      </c>
      <c r="G22" s="10">
        <v>70</v>
      </c>
      <c r="H22" s="10">
        <v>45</v>
      </c>
      <c r="I22" s="10">
        <v>20</v>
      </c>
      <c r="J22" s="10">
        <v>0</v>
      </c>
      <c r="K22" s="25">
        <f t="shared" si="4"/>
        <v>168</v>
      </c>
      <c r="L22" s="10">
        <v>32</v>
      </c>
      <c r="M22" s="10">
        <v>0</v>
      </c>
      <c r="N22" s="10">
        <v>84</v>
      </c>
      <c r="O22" s="10">
        <v>28</v>
      </c>
      <c r="P22" s="10">
        <v>20</v>
      </c>
      <c r="Q22" s="10">
        <v>4</v>
      </c>
      <c r="R22" s="25">
        <f t="shared" si="5"/>
        <v>332</v>
      </c>
      <c r="S22" s="10">
        <v>84</v>
      </c>
      <c r="T22" s="10">
        <v>12</v>
      </c>
      <c r="U22" s="10">
        <v>132</v>
      </c>
      <c r="V22" s="10">
        <v>72</v>
      </c>
      <c r="W22" s="10">
        <v>32</v>
      </c>
      <c r="X22" s="10">
        <v>0</v>
      </c>
      <c r="Y22" s="25">
        <f t="shared" si="6"/>
        <v>270</v>
      </c>
      <c r="Z22" s="10">
        <v>54</v>
      </c>
      <c r="AA22" s="10">
        <v>4</v>
      </c>
      <c r="AB22" s="10">
        <v>118</v>
      </c>
      <c r="AC22" s="10">
        <v>65</v>
      </c>
      <c r="AD22" s="10">
        <v>16</v>
      </c>
      <c r="AE22" s="10">
        <v>13</v>
      </c>
    </row>
    <row r="23" spans="1:31" ht="12.75">
      <c r="A23" s="4" t="s">
        <v>10</v>
      </c>
      <c r="B23" s="5" t="s">
        <v>62</v>
      </c>
      <c r="C23" s="4" t="s">
        <v>63</v>
      </c>
      <c r="D23" s="25">
        <f t="shared" si="3"/>
        <v>80</v>
      </c>
      <c r="E23" s="10">
        <v>10</v>
      </c>
      <c r="F23" s="10">
        <v>10</v>
      </c>
      <c r="G23" s="10">
        <v>35</v>
      </c>
      <c r="H23" s="10">
        <v>5</v>
      </c>
      <c r="I23" s="10">
        <v>15</v>
      </c>
      <c r="J23" s="10">
        <v>5</v>
      </c>
      <c r="K23" s="25">
        <f t="shared" si="4"/>
        <v>124</v>
      </c>
      <c r="L23" s="10">
        <v>28</v>
      </c>
      <c r="M23" s="10">
        <v>4</v>
      </c>
      <c r="N23" s="10">
        <v>48</v>
      </c>
      <c r="O23" s="10">
        <v>40</v>
      </c>
      <c r="P23" s="10">
        <v>4</v>
      </c>
      <c r="Q23" s="10">
        <v>0</v>
      </c>
      <c r="R23" s="25">
        <f t="shared" si="5"/>
        <v>216</v>
      </c>
      <c r="S23" s="10">
        <v>52</v>
      </c>
      <c r="T23" s="10">
        <v>20</v>
      </c>
      <c r="U23" s="10">
        <v>92</v>
      </c>
      <c r="V23" s="10">
        <v>40</v>
      </c>
      <c r="W23" s="10">
        <v>0</v>
      </c>
      <c r="X23" s="10">
        <v>12</v>
      </c>
      <c r="Y23" s="25">
        <f t="shared" si="6"/>
        <v>130</v>
      </c>
      <c r="Z23" s="10">
        <v>20</v>
      </c>
      <c r="AA23" s="10">
        <v>4</v>
      </c>
      <c r="AB23" s="10">
        <v>56</v>
      </c>
      <c r="AC23" s="10">
        <v>33</v>
      </c>
      <c r="AD23" s="10">
        <v>9</v>
      </c>
      <c r="AE23" s="10">
        <v>8</v>
      </c>
    </row>
    <row r="24" spans="1:31" ht="12.75">
      <c r="A24" s="4" t="s">
        <v>10</v>
      </c>
      <c r="B24" s="5" t="s">
        <v>64</v>
      </c>
      <c r="C24" s="4" t="s">
        <v>65</v>
      </c>
      <c r="D24" s="25">
        <f t="shared" si="3"/>
        <v>25</v>
      </c>
      <c r="E24" s="10">
        <v>5</v>
      </c>
      <c r="F24" s="10">
        <v>0</v>
      </c>
      <c r="G24" s="10">
        <v>15</v>
      </c>
      <c r="H24" s="10">
        <v>0</v>
      </c>
      <c r="I24" s="10">
        <v>5</v>
      </c>
      <c r="J24" s="10">
        <v>0</v>
      </c>
      <c r="K24" s="25">
        <f t="shared" si="4"/>
        <v>40</v>
      </c>
      <c r="L24" s="10">
        <v>16</v>
      </c>
      <c r="M24" s="10">
        <v>0</v>
      </c>
      <c r="N24" s="10">
        <v>16</v>
      </c>
      <c r="O24" s="10">
        <v>0</v>
      </c>
      <c r="P24" s="10">
        <v>4</v>
      </c>
      <c r="Q24" s="10">
        <v>4</v>
      </c>
      <c r="R24" s="25">
        <f t="shared" si="5"/>
        <v>128</v>
      </c>
      <c r="S24" s="10">
        <v>36</v>
      </c>
      <c r="T24" s="10">
        <v>12</v>
      </c>
      <c r="U24" s="10">
        <v>44</v>
      </c>
      <c r="V24" s="10">
        <v>24</v>
      </c>
      <c r="W24" s="10">
        <v>12</v>
      </c>
      <c r="X24" s="10">
        <v>0</v>
      </c>
      <c r="Y24" s="25">
        <f t="shared" si="6"/>
        <v>298</v>
      </c>
      <c r="Z24" s="10">
        <v>61</v>
      </c>
      <c r="AA24" s="10">
        <v>12</v>
      </c>
      <c r="AB24" s="10">
        <v>120</v>
      </c>
      <c r="AC24" s="10">
        <v>88</v>
      </c>
      <c r="AD24" s="10">
        <v>13</v>
      </c>
      <c r="AE24" s="10">
        <v>4</v>
      </c>
    </row>
    <row r="25" spans="1:31" ht="12.75">
      <c r="A25" s="4" t="s">
        <v>10</v>
      </c>
      <c r="B25" s="5" t="s">
        <v>66</v>
      </c>
      <c r="C25" s="4" t="s">
        <v>67</v>
      </c>
      <c r="D25" s="25">
        <f t="shared" si="3"/>
        <v>75</v>
      </c>
      <c r="E25" s="10">
        <v>25</v>
      </c>
      <c r="F25" s="10">
        <v>10</v>
      </c>
      <c r="G25" s="10">
        <v>30</v>
      </c>
      <c r="H25" s="10">
        <v>5</v>
      </c>
      <c r="I25" s="10">
        <v>5</v>
      </c>
      <c r="J25" s="10">
        <v>0</v>
      </c>
      <c r="K25" s="25">
        <f t="shared" si="4"/>
        <v>40</v>
      </c>
      <c r="L25" s="10">
        <v>4</v>
      </c>
      <c r="M25" s="10">
        <v>4</v>
      </c>
      <c r="N25" s="10">
        <v>24</v>
      </c>
      <c r="O25" s="10">
        <v>4</v>
      </c>
      <c r="P25" s="10">
        <v>4</v>
      </c>
      <c r="Q25" s="10">
        <v>0</v>
      </c>
      <c r="R25" s="25">
        <f t="shared" si="5"/>
        <v>132</v>
      </c>
      <c r="S25" s="10">
        <v>40</v>
      </c>
      <c r="T25" s="10">
        <v>8</v>
      </c>
      <c r="U25" s="10">
        <v>60</v>
      </c>
      <c r="V25" s="10">
        <v>24</v>
      </c>
      <c r="W25" s="10">
        <v>0</v>
      </c>
      <c r="X25" s="10">
        <v>0</v>
      </c>
      <c r="Y25" s="25">
        <f t="shared" si="6"/>
        <v>128</v>
      </c>
      <c r="Z25" s="10">
        <v>13</v>
      </c>
      <c r="AA25" s="10">
        <v>9</v>
      </c>
      <c r="AB25" s="10">
        <v>36</v>
      </c>
      <c r="AC25" s="10">
        <v>38</v>
      </c>
      <c r="AD25" s="10">
        <v>32</v>
      </c>
      <c r="AE25" s="10">
        <v>0</v>
      </c>
    </row>
    <row r="26" spans="1:31" ht="12.75">
      <c r="A26" s="4" t="s">
        <v>10</v>
      </c>
      <c r="B26" s="5" t="s">
        <v>68</v>
      </c>
      <c r="C26" s="4" t="s">
        <v>69</v>
      </c>
      <c r="D26" s="25">
        <f t="shared" si="3"/>
        <v>5390</v>
      </c>
      <c r="E26" s="10">
        <v>1620</v>
      </c>
      <c r="F26" s="10">
        <v>360</v>
      </c>
      <c r="G26" s="10">
        <v>2110</v>
      </c>
      <c r="H26" s="10">
        <v>920</v>
      </c>
      <c r="I26" s="10">
        <v>295</v>
      </c>
      <c r="J26" s="10">
        <v>85</v>
      </c>
      <c r="K26" s="25">
        <f t="shared" si="4"/>
        <v>5376</v>
      </c>
      <c r="L26" s="10">
        <v>1468</v>
      </c>
      <c r="M26" s="10">
        <v>352</v>
      </c>
      <c r="N26" s="10">
        <v>2336</v>
      </c>
      <c r="O26" s="10">
        <v>816</v>
      </c>
      <c r="P26" s="10">
        <v>312</v>
      </c>
      <c r="Q26" s="10">
        <v>92</v>
      </c>
      <c r="R26" s="25">
        <f t="shared" si="5"/>
        <v>6173</v>
      </c>
      <c r="S26" s="10">
        <v>1572</v>
      </c>
      <c r="T26" s="10">
        <v>380</v>
      </c>
      <c r="U26" s="10">
        <v>2533</v>
      </c>
      <c r="V26" s="10">
        <v>1124</v>
      </c>
      <c r="W26" s="10">
        <v>448</v>
      </c>
      <c r="X26" s="10">
        <v>116</v>
      </c>
      <c r="Y26" s="25">
        <f t="shared" si="6"/>
        <v>5957</v>
      </c>
      <c r="Z26" s="10">
        <v>1494</v>
      </c>
      <c r="AA26" s="10">
        <v>316</v>
      </c>
      <c r="AB26" s="10">
        <v>2339</v>
      </c>
      <c r="AC26" s="10">
        <v>1311</v>
      </c>
      <c r="AD26" s="10">
        <v>360</v>
      </c>
      <c r="AE26" s="10">
        <v>137</v>
      </c>
    </row>
    <row r="27" spans="1:31" ht="12.75">
      <c r="A27" s="4" t="s">
        <v>10</v>
      </c>
      <c r="B27" s="5" t="s">
        <v>70</v>
      </c>
      <c r="C27" s="4" t="s">
        <v>71</v>
      </c>
      <c r="D27" s="25">
        <f t="shared" si="3"/>
        <v>35</v>
      </c>
      <c r="E27" s="10">
        <v>0</v>
      </c>
      <c r="F27" s="10">
        <v>15</v>
      </c>
      <c r="G27" s="10">
        <v>5</v>
      </c>
      <c r="H27" s="10">
        <v>10</v>
      </c>
      <c r="I27" s="10">
        <v>5</v>
      </c>
      <c r="J27" s="10">
        <v>0</v>
      </c>
      <c r="K27" s="25">
        <f t="shared" si="4"/>
        <v>52</v>
      </c>
      <c r="L27" s="10">
        <v>32</v>
      </c>
      <c r="M27" s="10">
        <v>4</v>
      </c>
      <c r="N27" s="10">
        <v>16</v>
      </c>
      <c r="O27" s="10">
        <v>0</v>
      </c>
      <c r="P27" s="10">
        <v>0</v>
      </c>
      <c r="Q27" s="10">
        <v>0</v>
      </c>
      <c r="R27" s="25">
        <f t="shared" si="5"/>
        <v>938</v>
      </c>
      <c r="S27" s="10">
        <v>312</v>
      </c>
      <c r="T27" s="10">
        <v>56</v>
      </c>
      <c r="U27" s="10">
        <v>434</v>
      </c>
      <c r="V27" s="10">
        <v>116</v>
      </c>
      <c r="W27" s="10">
        <v>16</v>
      </c>
      <c r="X27" s="10">
        <v>4</v>
      </c>
      <c r="Y27" s="25">
        <f t="shared" si="6"/>
        <v>4102</v>
      </c>
      <c r="Z27" s="10">
        <v>1094</v>
      </c>
      <c r="AA27" s="10">
        <v>404</v>
      </c>
      <c r="AB27" s="10">
        <v>1445</v>
      </c>
      <c r="AC27" s="10">
        <v>1017</v>
      </c>
      <c r="AD27" s="10">
        <v>114</v>
      </c>
      <c r="AE27" s="10">
        <v>28</v>
      </c>
    </row>
    <row r="28" spans="1:31" ht="12.75">
      <c r="A28" s="4" t="s">
        <v>10</v>
      </c>
      <c r="B28" s="5" t="s">
        <v>72</v>
      </c>
      <c r="C28" s="4" t="s">
        <v>73</v>
      </c>
      <c r="D28" s="25">
        <f t="shared" si="3"/>
        <v>25</v>
      </c>
      <c r="E28" s="10">
        <v>5</v>
      </c>
      <c r="F28" s="10">
        <v>0</v>
      </c>
      <c r="G28" s="10">
        <v>10</v>
      </c>
      <c r="H28" s="10">
        <v>10</v>
      </c>
      <c r="I28" s="10">
        <v>0</v>
      </c>
      <c r="J28" s="10">
        <v>0</v>
      </c>
      <c r="K28" s="25">
        <f t="shared" si="4"/>
        <v>44</v>
      </c>
      <c r="L28" s="10">
        <v>8</v>
      </c>
      <c r="M28" s="10">
        <v>4</v>
      </c>
      <c r="N28" s="10">
        <v>16</v>
      </c>
      <c r="O28" s="10">
        <v>12</v>
      </c>
      <c r="P28" s="10">
        <v>0</v>
      </c>
      <c r="Q28" s="10">
        <v>4</v>
      </c>
      <c r="R28" s="25">
        <f t="shared" si="5"/>
        <v>56</v>
      </c>
      <c r="S28" s="10">
        <v>8</v>
      </c>
      <c r="T28" s="10">
        <v>8</v>
      </c>
      <c r="U28" s="10">
        <v>20</v>
      </c>
      <c r="V28" s="10">
        <v>20</v>
      </c>
      <c r="W28" s="10">
        <v>0</v>
      </c>
      <c r="X28" s="10">
        <v>0</v>
      </c>
      <c r="Y28" s="25">
        <f t="shared" si="6"/>
        <v>117</v>
      </c>
      <c r="Z28" s="10">
        <v>36</v>
      </c>
      <c r="AA28" s="10">
        <v>4</v>
      </c>
      <c r="AB28" s="10">
        <v>53</v>
      </c>
      <c r="AC28" s="10">
        <v>20</v>
      </c>
      <c r="AD28" s="10">
        <v>4</v>
      </c>
      <c r="AE28" s="10">
        <v>0</v>
      </c>
    </row>
    <row r="29" spans="1:31" ht="12.75">
      <c r="A29" s="4" t="s">
        <v>10</v>
      </c>
      <c r="B29" s="5" t="s">
        <v>74</v>
      </c>
      <c r="C29" s="4" t="s">
        <v>75</v>
      </c>
      <c r="D29" s="25">
        <f t="shared" si="3"/>
        <v>190</v>
      </c>
      <c r="E29" s="10">
        <v>50</v>
      </c>
      <c r="F29" s="10">
        <v>0</v>
      </c>
      <c r="G29" s="10">
        <v>85</v>
      </c>
      <c r="H29" s="10">
        <v>30</v>
      </c>
      <c r="I29" s="10">
        <v>25</v>
      </c>
      <c r="J29" s="10">
        <v>0</v>
      </c>
      <c r="K29" s="25">
        <f t="shared" si="4"/>
        <v>232</v>
      </c>
      <c r="L29" s="10">
        <v>28</v>
      </c>
      <c r="M29" s="10">
        <v>16</v>
      </c>
      <c r="N29" s="10">
        <v>116</v>
      </c>
      <c r="O29" s="10">
        <v>48</v>
      </c>
      <c r="P29" s="10">
        <v>20</v>
      </c>
      <c r="Q29" s="10">
        <v>4</v>
      </c>
      <c r="R29" s="25">
        <f t="shared" si="5"/>
        <v>188</v>
      </c>
      <c r="S29" s="10">
        <v>44</v>
      </c>
      <c r="T29" s="10">
        <v>4</v>
      </c>
      <c r="U29" s="10">
        <v>92</v>
      </c>
      <c r="V29" s="10">
        <v>32</v>
      </c>
      <c r="W29" s="10">
        <v>16</v>
      </c>
      <c r="X29" s="10">
        <v>0</v>
      </c>
      <c r="Y29" s="25">
        <f t="shared" si="6"/>
        <v>424</v>
      </c>
      <c r="Z29" s="10">
        <v>84</v>
      </c>
      <c r="AA29" s="10">
        <v>9</v>
      </c>
      <c r="AB29" s="10">
        <v>185</v>
      </c>
      <c r="AC29" s="10">
        <v>95</v>
      </c>
      <c r="AD29" s="10">
        <v>43</v>
      </c>
      <c r="AE29" s="10">
        <v>8</v>
      </c>
    </row>
    <row r="30" spans="1:31" ht="12.75">
      <c r="A30" s="4" t="s">
        <v>10</v>
      </c>
      <c r="B30" s="5" t="s">
        <v>76</v>
      </c>
      <c r="C30" s="4" t="s">
        <v>77</v>
      </c>
      <c r="D30" s="25">
        <f t="shared" si="3"/>
        <v>440</v>
      </c>
      <c r="E30" s="10">
        <v>135</v>
      </c>
      <c r="F30" s="10">
        <v>45</v>
      </c>
      <c r="G30" s="10">
        <v>165</v>
      </c>
      <c r="H30" s="10">
        <v>65</v>
      </c>
      <c r="I30" s="10">
        <v>30</v>
      </c>
      <c r="J30" s="10">
        <v>0</v>
      </c>
      <c r="K30" s="25">
        <f t="shared" si="4"/>
        <v>956</v>
      </c>
      <c r="L30" s="10">
        <v>336</v>
      </c>
      <c r="M30" s="10">
        <v>80</v>
      </c>
      <c r="N30" s="10">
        <v>368</v>
      </c>
      <c r="O30" s="10">
        <v>92</v>
      </c>
      <c r="P30" s="10">
        <v>60</v>
      </c>
      <c r="Q30" s="10">
        <v>20</v>
      </c>
      <c r="R30" s="25">
        <f t="shared" si="5"/>
        <v>4155</v>
      </c>
      <c r="S30" s="10">
        <v>1357</v>
      </c>
      <c r="T30" s="10">
        <v>324</v>
      </c>
      <c r="U30" s="10">
        <v>1634</v>
      </c>
      <c r="V30" s="10">
        <v>708</v>
      </c>
      <c r="W30" s="10">
        <v>104</v>
      </c>
      <c r="X30" s="10">
        <v>28</v>
      </c>
      <c r="Y30" s="25">
        <f t="shared" si="6"/>
        <v>5629</v>
      </c>
      <c r="Z30" s="10">
        <v>1556</v>
      </c>
      <c r="AA30" s="10">
        <v>441</v>
      </c>
      <c r="AB30" s="10">
        <v>2077</v>
      </c>
      <c r="AC30" s="10">
        <v>1273</v>
      </c>
      <c r="AD30" s="10">
        <v>232</v>
      </c>
      <c r="AE30" s="10">
        <v>50</v>
      </c>
    </row>
    <row r="31" spans="1:31" ht="12.75">
      <c r="A31" s="4" t="s">
        <v>10</v>
      </c>
      <c r="B31" s="5" t="s">
        <v>78</v>
      </c>
      <c r="C31" s="4" t="s">
        <v>79</v>
      </c>
      <c r="D31" s="25">
        <f t="shared" si="3"/>
        <v>135</v>
      </c>
      <c r="E31" s="10">
        <v>25</v>
      </c>
      <c r="F31" s="10">
        <v>10</v>
      </c>
      <c r="G31" s="10">
        <v>55</v>
      </c>
      <c r="H31" s="10">
        <v>25</v>
      </c>
      <c r="I31" s="10">
        <v>15</v>
      </c>
      <c r="J31" s="10">
        <v>5</v>
      </c>
      <c r="K31" s="25">
        <f t="shared" si="4"/>
        <v>256</v>
      </c>
      <c r="L31" s="10">
        <v>88</v>
      </c>
      <c r="M31" s="10">
        <v>8</v>
      </c>
      <c r="N31" s="10">
        <v>112</v>
      </c>
      <c r="O31" s="10">
        <v>36</v>
      </c>
      <c r="P31" s="10">
        <v>8</v>
      </c>
      <c r="Q31" s="10">
        <v>4</v>
      </c>
      <c r="R31" s="25">
        <f t="shared" si="5"/>
        <v>244</v>
      </c>
      <c r="S31" s="10">
        <v>60</v>
      </c>
      <c r="T31" s="10">
        <v>20</v>
      </c>
      <c r="U31" s="10">
        <v>116</v>
      </c>
      <c r="V31" s="10">
        <v>44</v>
      </c>
      <c r="W31" s="10">
        <v>4</v>
      </c>
      <c r="X31" s="10">
        <v>0</v>
      </c>
      <c r="Y31" s="25">
        <f t="shared" si="6"/>
        <v>1265</v>
      </c>
      <c r="Z31" s="10">
        <v>307</v>
      </c>
      <c r="AA31" s="10">
        <v>119</v>
      </c>
      <c r="AB31" s="10">
        <v>445</v>
      </c>
      <c r="AC31" s="10">
        <v>304</v>
      </c>
      <c r="AD31" s="10">
        <v>70</v>
      </c>
      <c r="AE31" s="10">
        <v>20</v>
      </c>
    </row>
    <row r="32" spans="1:31" ht="12.75">
      <c r="A32" s="4" t="s">
        <v>10</v>
      </c>
      <c r="B32" s="5" t="s">
        <v>80</v>
      </c>
      <c r="C32" s="4" t="s">
        <v>81</v>
      </c>
      <c r="D32" s="25">
        <f t="shared" si="3"/>
        <v>50</v>
      </c>
      <c r="E32" s="10">
        <v>10</v>
      </c>
      <c r="F32" s="10">
        <v>5</v>
      </c>
      <c r="G32" s="10">
        <v>25</v>
      </c>
      <c r="H32" s="10">
        <v>10</v>
      </c>
      <c r="I32" s="10">
        <v>0</v>
      </c>
      <c r="J32" s="10">
        <v>0</v>
      </c>
      <c r="K32" s="25">
        <f t="shared" si="4"/>
        <v>64</v>
      </c>
      <c r="L32" s="10">
        <v>32</v>
      </c>
      <c r="M32" s="10">
        <v>0</v>
      </c>
      <c r="N32" s="10">
        <v>32</v>
      </c>
      <c r="O32" s="10">
        <v>0</v>
      </c>
      <c r="P32" s="10">
        <v>0</v>
      </c>
      <c r="Q32" s="10">
        <v>0</v>
      </c>
      <c r="R32" s="25">
        <f t="shared" si="5"/>
        <v>92</v>
      </c>
      <c r="S32" s="10">
        <v>28</v>
      </c>
      <c r="T32" s="10">
        <v>4</v>
      </c>
      <c r="U32" s="10">
        <v>44</v>
      </c>
      <c r="V32" s="10">
        <v>8</v>
      </c>
      <c r="W32" s="10">
        <v>4</v>
      </c>
      <c r="X32" s="10">
        <v>4</v>
      </c>
      <c r="Y32" s="25">
        <f t="shared" si="6"/>
        <v>230</v>
      </c>
      <c r="Z32" s="10">
        <v>61</v>
      </c>
      <c r="AA32" s="10">
        <v>5</v>
      </c>
      <c r="AB32" s="10">
        <v>77</v>
      </c>
      <c r="AC32" s="10">
        <v>70</v>
      </c>
      <c r="AD32" s="10">
        <v>17</v>
      </c>
      <c r="AE32" s="10">
        <v>0</v>
      </c>
    </row>
    <row r="33" spans="1:31" ht="12.75">
      <c r="A33" s="4" t="s">
        <v>10</v>
      </c>
      <c r="B33" s="5" t="s">
        <v>82</v>
      </c>
      <c r="C33" s="4" t="s">
        <v>83</v>
      </c>
      <c r="D33" s="25">
        <f t="shared" si="3"/>
        <v>755</v>
      </c>
      <c r="E33" s="10">
        <v>220</v>
      </c>
      <c r="F33" s="10">
        <v>20</v>
      </c>
      <c r="G33" s="10">
        <v>340</v>
      </c>
      <c r="H33" s="10">
        <v>100</v>
      </c>
      <c r="I33" s="10">
        <v>50</v>
      </c>
      <c r="J33" s="10">
        <v>25</v>
      </c>
      <c r="K33" s="25">
        <f t="shared" si="4"/>
        <v>1128</v>
      </c>
      <c r="L33" s="10">
        <v>344</v>
      </c>
      <c r="M33" s="10">
        <v>56</v>
      </c>
      <c r="N33" s="10">
        <v>468</v>
      </c>
      <c r="O33" s="10">
        <v>132</v>
      </c>
      <c r="P33" s="10">
        <v>48</v>
      </c>
      <c r="Q33" s="10">
        <v>80</v>
      </c>
      <c r="R33" s="25">
        <f t="shared" si="5"/>
        <v>3781</v>
      </c>
      <c r="S33" s="10">
        <v>1080</v>
      </c>
      <c r="T33" s="10">
        <v>356</v>
      </c>
      <c r="U33" s="10">
        <v>1425</v>
      </c>
      <c r="V33" s="10">
        <v>748</v>
      </c>
      <c r="W33" s="10">
        <v>128</v>
      </c>
      <c r="X33" s="10">
        <v>44</v>
      </c>
      <c r="Y33" s="25">
        <f t="shared" si="6"/>
        <v>6347</v>
      </c>
      <c r="Z33" s="10">
        <v>1816</v>
      </c>
      <c r="AA33" s="10">
        <v>379</v>
      </c>
      <c r="AB33" s="10">
        <v>2454</v>
      </c>
      <c r="AC33" s="10">
        <v>1405</v>
      </c>
      <c r="AD33" s="10">
        <v>242</v>
      </c>
      <c r="AE33" s="10">
        <v>51</v>
      </c>
    </row>
    <row r="34" spans="1:31" ht="12.75">
      <c r="A34" s="4" t="s">
        <v>10</v>
      </c>
      <c r="B34" s="5" t="s">
        <v>84</v>
      </c>
      <c r="C34" s="4" t="s">
        <v>85</v>
      </c>
      <c r="D34" s="25">
        <f t="shared" si="3"/>
        <v>8010</v>
      </c>
      <c r="E34" s="10">
        <v>2460</v>
      </c>
      <c r="F34" s="10">
        <v>540</v>
      </c>
      <c r="G34" s="10">
        <v>2995</v>
      </c>
      <c r="H34" s="10">
        <v>1445</v>
      </c>
      <c r="I34" s="10">
        <v>405</v>
      </c>
      <c r="J34" s="10">
        <v>165</v>
      </c>
      <c r="K34" s="25">
        <f t="shared" si="4"/>
        <v>7532</v>
      </c>
      <c r="L34" s="10">
        <v>2120</v>
      </c>
      <c r="M34" s="10">
        <v>444</v>
      </c>
      <c r="N34" s="10">
        <v>3080</v>
      </c>
      <c r="O34" s="10">
        <v>1256</v>
      </c>
      <c r="P34" s="10">
        <v>484</v>
      </c>
      <c r="Q34" s="10">
        <v>148</v>
      </c>
      <c r="R34" s="25">
        <f t="shared" si="5"/>
        <v>15013</v>
      </c>
      <c r="S34" s="10">
        <v>4328</v>
      </c>
      <c r="T34" s="10">
        <v>1056</v>
      </c>
      <c r="U34" s="10">
        <v>5725</v>
      </c>
      <c r="V34" s="10">
        <v>2716</v>
      </c>
      <c r="W34" s="10">
        <v>980</v>
      </c>
      <c r="X34" s="10">
        <v>208</v>
      </c>
      <c r="Y34" s="25">
        <f t="shared" si="6"/>
        <v>17970</v>
      </c>
      <c r="Z34" s="10">
        <v>4833</v>
      </c>
      <c r="AA34" s="10">
        <v>1122</v>
      </c>
      <c r="AB34" s="10">
        <v>6551</v>
      </c>
      <c r="AC34" s="10">
        <v>4045</v>
      </c>
      <c r="AD34" s="10">
        <v>1171</v>
      </c>
      <c r="AE34" s="10">
        <v>248</v>
      </c>
    </row>
    <row r="35" spans="1:31" ht="12.75">
      <c r="A35" s="4" t="s">
        <v>10</v>
      </c>
      <c r="B35" s="5" t="s">
        <v>86</v>
      </c>
      <c r="C35" s="4" t="s">
        <v>87</v>
      </c>
      <c r="D35" s="25">
        <f t="shared" si="3"/>
        <v>4030</v>
      </c>
      <c r="E35" s="10">
        <v>1165</v>
      </c>
      <c r="F35" s="10">
        <v>215</v>
      </c>
      <c r="G35" s="10">
        <v>1510</v>
      </c>
      <c r="H35" s="10">
        <v>695</v>
      </c>
      <c r="I35" s="10">
        <v>350</v>
      </c>
      <c r="J35" s="10">
        <v>95</v>
      </c>
      <c r="K35" s="25">
        <f t="shared" si="4"/>
        <v>3728</v>
      </c>
      <c r="L35" s="10">
        <v>900</v>
      </c>
      <c r="M35" s="10">
        <v>220</v>
      </c>
      <c r="N35" s="10">
        <v>1524</v>
      </c>
      <c r="O35" s="10">
        <v>684</v>
      </c>
      <c r="P35" s="10">
        <v>308</v>
      </c>
      <c r="Q35" s="10">
        <v>92</v>
      </c>
      <c r="R35" s="25">
        <f t="shared" si="5"/>
        <v>3338</v>
      </c>
      <c r="S35" s="10">
        <v>817</v>
      </c>
      <c r="T35" s="10">
        <v>196</v>
      </c>
      <c r="U35" s="10">
        <v>1301</v>
      </c>
      <c r="V35" s="10">
        <v>592</v>
      </c>
      <c r="W35" s="10">
        <v>320</v>
      </c>
      <c r="X35" s="10">
        <v>112</v>
      </c>
      <c r="Y35" s="25">
        <f t="shared" si="6"/>
        <v>4153</v>
      </c>
      <c r="Z35" s="10">
        <v>958</v>
      </c>
      <c r="AA35" s="10">
        <v>147</v>
      </c>
      <c r="AB35" s="10">
        <v>1610</v>
      </c>
      <c r="AC35" s="10">
        <v>943</v>
      </c>
      <c r="AD35" s="10">
        <v>365</v>
      </c>
      <c r="AE35" s="10">
        <v>130</v>
      </c>
    </row>
    <row r="36" spans="1:31" ht="12.75">
      <c r="A36" s="6" t="s">
        <v>10</v>
      </c>
      <c r="B36" s="7" t="s">
        <v>88</v>
      </c>
      <c r="C36" s="6" t="s">
        <v>89</v>
      </c>
      <c r="D36" s="40">
        <f t="shared" si="3"/>
        <v>5660</v>
      </c>
      <c r="E36" s="39">
        <v>1435</v>
      </c>
      <c r="F36" s="39">
        <v>415</v>
      </c>
      <c r="G36" s="39">
        <v>2210</v>
      </c>
      <c r="H36" s="39">
        <v>1145</v>
      </c>
      <c r="I36" s="39">
        <v>405</v>
      </c>
      <c r="J36" s="39">
        <v>50</v>
      </c>
      <c r="K36" s="40">
        <f t="shared" si="4"/>
        <v>6852</v>
      </c>
      <c r="L36" s="39">
        <v>1920</v>
      </c>
      <c r="M36" s="39">
        <v>364</v>
      </c>
      <c r="N36" s="39">
        <v>3008</v>
      </c>
      <c r="O36" s="39">
        <v>940</v>
      </c>
      <c r="P36" s="39">
        <v>464</v>
      </c>
      <c r="Q36" s="39">
        <v>156</v>
      </c>
      <c r="R36" s="40">
        <f t="shared" si="5"/>
        <v>6436</v>
      </c>
      <c r="S36" s="39">
        <v>1508</v>
      </c>
      <c r="T36" s="39">
        <v>440</v>
      </c>
      <c r="U36" s="39">
        <v>2404</v>
      </c>
      <c r="V36" s="39">
        <v>1324</v>
      </c>
      <c r="W36" s="39">
        <v>652</v>
      </c>
      <c r="X36" s="39">
        <v>108</v>
      </c>
      <c r="Y36" s="40">
        <f t="shared" si="6"/>
        <v>7301</v>
      </c>
      <c r="Z36" s="39">
        <v>1888</v>
      </c>
      <c r="AA36" s="39">
        <v>386</v>
      </c>
      <c r="AB36" s="39">
        <v>2831</v>
      </c>
      <c r="AC36" s="39">
        <v>1520</v>
      </c>
      <c r="AD36" s="39">
        <v>548</v>
      </c>
      <c r="AE36" s="39">
        <v>128</v>
      </c>
    </row>
    <row r="37" spans="3:31" ht="12.75">
      <c r="C37" s="1" t="s">
        <v>93</v>
      </c>
      <c r="D37" s="14"/>
      <c r="E37" s="1"/>
      <c r="F37" s="1"/>
      <c r="G37" s="1"/>
      <c r="H37" s="1"/>
      <c r="I37" s="1"/>
      <c r="J37" s="1"/>
      <c r="K37" s="15"/>
      <c r="L37" s="1"/>
      <c r="M37" s="1"/>
      <c r="N37" s="1"/>
      <c r="O37" s="1"/>
      <c r="P37" s="1"/>
      <c r="Q37" s="1"/>
      <c r="R37" s="14"/>
      <c r="S37" s="1"/>
      <c r="T37" s="1"/>
      <c r="U37" s="1"/>
      <c r="V37" s="1"/>
      <c r="W37" s="1"/>
      <c r="X37" s="1"/>
      <c r="Y37" s="14"/>
      <c r="Z37" s="1"/>
      <c r="AA37" s="1"/>
      <c r="AB37" s="1"/>
      <c r="AC37" s="1"/>
      <c r="AD37" s="1"/>
      <c r="AE37" s="1"/>
    </row>
    <row r="38" spans="3:31" ht="12.75">
      <c r="C38" s="30" t="s">
        <v>16</v>
      </c>
      <c r="D38" s="14"/>
      <c r="E38" s="1"/>
      <c r="F38" s="1"/>
      <c r="G38" s="1"/>
      <c r="H38" s="1"/>
      <c r="I38" s="1"/>
      <c r="J38" s="1"/>
      <c r="K38" s="15"/>
      <c r="L38" s="1"/>
      <c r="M38" s="1"/>
      <c r="N38" s="1"/>
      <c r="O38" s="1"/>
      <c r="P38" s="1"/>
      <c r="Q38" s="1"/>
      <c r="R38" s="14"/>
      <c r="S38" s="1"/>
      <c r="T38" s="1"/>
      <c r="U38" s="1"/>
      <c r="V38" s="1"/>
      <c r="W38" s="1"/>
      <c r="X38" s="1"/>
      <c r="Y38" s="14"/>
      <c r="Z38" s="1"/>
      <c r="AA38" s="1"/>
      <c r="AB38" s="1"/>
      <c r="AC38" s="1"/>
      <c r="AD38" s="1"/>
      <c r="AE38" s="1"/>
    </row>
    <row r="39" spans="4:31" ht="12.75">
      <c r="D39" s="42"/>
      <c r="E39" s="12"/>
      <c r="F39" s="12"/>
      <c r="G39" s="12"/>
      <c r="H39" s="12"/>
      <c r="I39" s="12"/>
      <c r="J39" s="12"/>
      <c r="K39" s="42"/>
      <c r="L39" s="12"/>
      <c r="M39" s="12"/>
      <c r="N39" s="12"/>
      <c r="O39" s="12"/>
      <c r="P39" s="12"/>
      <c r="Q39" s="12"/>
      <c r="R39" s="42"/>
      <c r="S39" s="12"/>
      <c r="T39" s="12"/>
      <c r="U39" s="12"/>
      <c r="V39" s="12"/>
      <c r="W39" s="12"/>
      <c r="X39" s="12"/>
      <c r="Y39" s="42"/>
      <c r="Z39" s="12"/>
      <c r="AA39" s="12"/>
      <c r="AB39" s="12"/>
      <c r="AC39" s="12"/>
      <c r="AD39" s="12"/>
      <c r="AE39" s="12"/>
    </row>
    <row r="40" spans="4:31" ht="12.75">
      <c r="D40" s="42"/>
      <c r="E40" s="12"/>
      <c r="F40" s="12"/>
      <c r="G40" s="12"/>
      <c r="H40" s="12"/>
      <c r="I40" s="12"/>
      <c r="J40" s="12"/>
      <c r="K40" s="42"/>
      <c r="L40" s="12"/>
      <c r="M40" s="12"/>
      <c r="N40" s="12"/>
      <c r="O40" s="12"/>
      <c r="P40" s="12"/>
      <c r="Q40" s="12"/>
      <c r="R40" s="42"/>
      <c r="S40" s="12"/>
      <c r="T40" s="12"/>
      <c r="U40" s="12"/>
      <c r="V40" s="12"/>
      <c r="W40" s="12"/>
      <c r="X40" s="12"/>
      <c r="Y40" s="42"/>
      <c r="Z40" s="12"/>
      <c r="AA40" s="12"/>
      <c r="AB40" s="12"/>
      <c r="AC40" s="12"/>
      <c r="AD40" s="12"/>
      <c r="AE40" s="12"/>
    </row>
    <row r="41" spans="4:25" ht="12.75">
      <c r="D41" s="42"/>
      <c r="K41" s="42"/>
      <c r="R41" s="42"/>
      <c r="Y41" s="42"/>
    </row>
    <row r="42" spans="4:25" ht="12.75">
      <c r="D42" s="42"/>
      <c r="K42" s="42"/>
      <c r="R42" s="42"/>
      <c r="Y42" s="42"/>
    </row>
    <row r="43" spans="4:25" ht="12.75">
      <c r="D43" s="42"/>
      <c r="K43" s="42"/>
      <c r="R43" s="42"/>
      <c r="Y43" s="42"/>
    </row>
    <row r="44" spans="4:25" ht="12.75">
      <c r="D44" s="42"/>
      <c r="K44" s="42"/>
      <c r="R44" s="42"/>
      <c r="Y44" s="42"/>
    </row>
    <row r="45" spans="4:25" ht="12.75">
      <c r="D45" s="42"/>
      <c r="K45" s="42"/>
      <c r="R45" s="42"/>
      <c r="Y45" s="42"/>
    </row>
    <row r="46" spans="4:25" ht="12.75">
      <c r="D46" s="42"/>
      <c r="K46" s="42"/>
      <c r="R46" s="42"/>
      <c r="Y46" s="42"/>
    </row>
    <row r="47" spans="4:25" ht="12.75">
      <c r="D47" s="42"/>
      <c r="K47" s="42"/>
      <c r="R47" s="42"/>
      <c r="Y47" s="42"/>
    </row>
    <row r="48" spans="4:25" ht="12.75">
      <c r="D48" s="42"/>
      <c r="K48" s="42"/>
      <c r="R48" s="42"/>
      <c r="Y48" s="42"/>
    </row>
    <row r="49" spans="4:25" ht="12.75">
      <c r="D49" s="42"/>
      <c r="K49" s="42"/>
      <c r="R49" s="42"/>
      <c r="Y49" s="42"/>
    </row>
    <row r="50" spans="4:25" ht="12.75">
      <c r="D50" s="42"/>
      <c r="K50" s="42"/>
      <c r="R50" s="42"/>
      <c r="Y50" s="42"/>
    </row>
    <row r="51" spans="4:25" ht="12.75">
      <c r="D51" s="42"/>
      <c r="K51" s="42"/>
      <c r="R51" s="42"/>
      <c r="Y51" s="42"/>
    </row>
    <row r="52" spans="4:25" ht="12.75">
      <c r="D52" s="42"/>
      <c r="K52" s="42"/>
      <c r="R52" s="42"/>
      <c r="Y52" s="42"/>
    </row>
    <row r="53" spans="4:25" ht="12.75">
      <c r="D53" s="42"/>
      <c r="K53" s="42"/>
      <c r="R53" s="42"/>
      <c r="Y53" s="42"/>
    </row>
    <row r="54" spans="4:25" ht="12.75">
      <c r="D54" s="42"/>
      <c r="K54" s="42"/>
      <c r="R54" s="42"/>
      <c r="Y54" s="42"/>
    </row>
    <row r="55" spans="4:25" ht="12.75">
      <c r="D55" s="42"/>
      <c r="K55" s="42"/>
      <c r="R55" s="42"/>
      <c r="Y55" s="42"/>
    </row>
    <row r="56" spans="4:25" ht="12.75">
      <c r="D56" s="42"/>
      <c r="K56" s="42"/>
      <c r="R56" s="42"/>
      <c r="Y56" s="42"/>
    </row>
    <row r="57" spans="4:25" ht="12.75">
      <c r="D57" s="42"/>
      <c r="K57" s="42"/>
      <c r="R57" s="42"/>
      <c r="Y57" s="42"/>
    </row>
    <row r="58" spans="4:25" ht="12.75">
      <c r="D58" s="42"/>
      <c r="K58" s="42"/>
      <c r="R58" s="42"/>
      <c r="Y58" s="42"/>
    </row>
    <row r="59" spans="4:25" ht="12.75">
      <c r="D59" s="42"/>
      <c r="K59" s="42"/>
      <c r="R59" s="42"/>
      <c r="Y59" s="42"/>
    </row>
    <row r="60" spans="4:25" ht="12.75">
      <c r="D60" s="42"/>
      <c r="K60" s="42"/>
      <c r="R60" s="42"/>
      <c r="Y60" s="42"/>
    </row>
    <row r="61" spans="4:25" ht="12.75">
      <c r="D61" s="42"/>
      <c r="K61" s="42"/>
      <c r="R61" s="42"/>
      <c r="Y61" s="42"/>
    </row>
    <row r="62" spans="4:25" ht="12.75">
      <c r="D62" s="42"/>
      <c r="K62" s="42"/>
      <c r="R62" s="42"/>
      <c r="Y62" s="42"/>
    </row>
    <row r="63" spans="4:25" ht="12.75">
      <c r="D63" s="42"/>
      <c r="K63" s="42"/>
      <c r="R63" s="42"/>
      <c r="Y63" s="42"/>
    </row>
    <row r="64" spans="4:25" ht="12.75">
      <c r="D64" s="42"/>
      <c r="K64" s="42"/>
      <c r="R64" s="42"/>
      <c r="Y64" s="42"/>
    </row>
    <row r="65" spans="4:25" ht="12.75">
      <c r="D65" s="42"/>
      <c r="K65" s="42"/>
      <c r="R65" s="42"/>
      <c r="Y65" s="42"/>
    </row>
    <row r="66" spans="4:25" ht="12.75">
      <c r="D66" s="42"/>
      <c r="K66" s="42"/>
      <c r="R66" s="42"/>
      <c r="Y66" s="42"/>
    </row>
    <row r="67" spans="4:25" ht="12.75">
      <c r="D67" s="42"/>
      <c r="K67" s="42"/>
      <c r="R67" s="42"/>
      <c r="Y67" s="42"/>
    </row>
    <row r="68" spans="4:25" ht="12.75">
      <c r="D68" s="42"/>
      <c r="K68" s="42"/>
      <c r="R68" s="42"/>
      <c r="Y68" s="42"/>
    </row>
    <row r="69" spans="4:25" ht="12.75">
      <c r="D69" s="42"/>
      <c r="K69" s="42"/>
      <c r="R69" s="42"/>
      <c r="Y69" s="42"/>
    </row>
    <row r="70" ht="12.75">
      <c r="D70" s="42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2004-11-02T13:56:57Z</cp:lastPrinted>
  <dcterms:created xsi:type="dcterms:W3CDTF">2004-03-21T18:55:38Z</dcterms:created>
  <dcterms:modified xsi:type="dcterms:W3CDTF">2004-12-23T09:02:42Z</dcterms:modified>
  <cp:category/>
  <cp:version/>
  <cp:contentType/>
  <cp:contentStatus/>
</cp:coreProperties>
</file>